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285" activeTab="0"/>
  </bookViews>
  <sheets>
    <sheet name="Общая" sheetId="1" r:id="rId1"/>
    <sheet name="Лист1" sheetId="2" r:id="rId2"/>
  </sheets>
  <definedNames>
    <definedName name="_xlnm.Print_Area" localSheetId="0">'Общая'!$A$1:$C$49</definedName>
  </definedNames>
  <calcPr fullCalcOnLoad="1"/>
</workbook>
</file>

<file path=xl/sharedStrings.xml><?xml version="1.0" encoding="utf-8"?>
<sst xmlns="http://schemas.openxmlformats.org/spreadsheetml/2006/main" count="89" uniqueCount="89">
  <si>
    <t>1 00 00000 00 0000 000</t>
  </si>
  <si>
    <t>1 01 00000 00 0000 000</t>
  </si>
  <si>
    <t>1 01 02000 01 0000 110</t>
  </si>
  <si>
    <t>1 01 02010 01 0000 110</t>
  </si>
  <si>
    <t>1 05 00000 00 0000 000</t>
  </si>
  <si>
    <t>1 06 00000 00 0000 000</t>
  </si>
  <si>
    <t>1 06 06013 10 0000 110</t>
  </si>
  <si>
    <t>1 06 06023 10 0000 110</t>
  </si>
  <si>
    <t>1 09 00000 00 0000 000</t>
  </si>
  <si>
    <t>тыс.руб.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</si>
  <si>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</si>
  <si>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</si>
  <si>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сумоуправления,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</si>
  <si>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</si>
  <si>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бюджетам субъектов  Российской Федерации и муниципальных образований</t>
  </si>
  <si>
    <t>1 11 00000 00 0000 000</t>
  </si>
  <si>
    <t>1 14 00000 00 0000 000</t>
  </si>
  <si>
    <t>200 00000 00 0000 000</t>
  </si>
  <si>
    <t>202 01000 00 0000 151</t>
  </si>
  <si>
    <t>202 02000 00 0000 151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</si>
  <si>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</si>
  <si>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</si>
  <si>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</si>
  <si>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</si>
  <si>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 xml:space="preserve">БЕЗВОЗМЕЗДНЫЕ ПОСТУПЛЕНИЯ </t>
  </si>
  <si>
    <t>ВСЕГО ДОХОДОВ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</si>
  <si>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</si>
  <si>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</si>
  <si>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Налог на доходы физических лиц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</si>
  <si>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</si>
  <si>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</si>
  <si>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ДОХОДЫ ОТ ПРОДАЖИ МАТЕРИАЛЬНЫХ И НЕМАТЕРИАЛЬНЫХ АКТИВОВ</t>
  </si>
  <si>
    <t>ПРОЧИЕ НЕНАЛОГОВЫЕ ДОХОДЫ</t>
  </si>
  <si>
    <t>Коды бюджетной классификации доходов</t>
  </si>
  <si>
    <t>Наименование дохода</t>
  </si>
  <si>
    <t>Всего</t>
  </si>
  <si>
    <t>Налог на имущество физических лиц, взимаемый по ставкам, применяемым к обьектам налогообложения, расположенных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</si>
  <si>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</t>
  </si>
  <si>
    <t xml:space="preserve"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 </t>
  </si>
  <si>
    <t>Земельный налог (по обязательствам, возникшим до        1 января 2006 года), мобилизуемый на территориях поселений</t>
  </si>
  <si>
    <t>1 08 00000 00 0000 000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</si>
  <si>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</si>
  <si>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1 17 00000 00 0000 000</t>
  </si>
  <si>
    <t>202 01001 10 0000 151</t>
  </si>
  <si>
    <t>202 03015 10 0000 151</t>
  </si>
  <si>
    <t>Невыясненные поступления, зачисляемые в бюджеты поселений</t>
  </si>
  <si>
    <t>1 17 01050 10 0000 180</t>
  </si>
  <si>
    <t>202 03000 00 0000 151</t>
  </si>
  <si>
    <t xml:space="preserve">202 02999 10 7005 151 </t>
  </si>
  <si>
    <t>Субсидии бюджетам на предоставление мер социальной поддержки по оплате  жилья и коммунальных услуг отдельным категориям граждан в муниципальной сфере культуры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</si>
  <si>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</si>
  <si>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</si>
  <si>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ГОСУДАРСТВЕННАЯ ПОШЛИНА</t>
  </si>
  <si>
    <t>Субсидии на ремонт (включая капитальный ремонт) и содержание автомобильных дорог общего пользования местного значени по долгосрочной целевой программе"Дорожное хозяйство Владимирской области на 2009-2015 гг"</t>
  </si>
  <si>
    <t>1 05 03010 01 0000 110</t>
  </si>
  <si>
    <t xml:space="preserve">1 06 01030 10 0000 110 </t>
  </si>
  <si>
    <t>1 09 04053 10 0000 110</t>
  </si>
  <si>
    <t>1 11 05013 10 0000 120</t>
  </si>
  <si>
    <t>114 06 013 10 0000 430</t>
  </si>
  <si>
    <t>202 04000 00 0000 151</t>
  </si>
  <si>
    <t>Иные межбюджетные трансферты</t>
  </si>
  <si>
    <t>202 04014 10 0000 151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</si>
  <si>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 в соответствии с заключенными соглашениями </t>
  </si>
  <si>
    <t>202 04999 10 0000 151</t>
  </si>
  <si>
    <t>Иные межбюджетные трансферты на поддержку мер по обеспечению сбалансированности бюджетов</t>
  </si>
  <si>
    <t>207 05000 10 0000 180</t>
  </si>
  <si>
    <t>Прочие безвозмездные поступления в бюджеты поселений</t>
  </si>
  <si>
    <t>208 05000 10 0000 180</t>
  </si>
  <si>
    <t>Перчисления из бюджетов поселений (в бюджеты поселений) для осуществления возврата (зачета)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</si>
  <si>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227,227-1 и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</si>
  <si>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</si>
  <si>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</si>
  <si>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1 11 05035 10 0000 120</t>
  </si>
  <si>
    <t>1 13 01995 10 0000 130</t>
  </si>
  <si>
    <t>Прочие доходы от оказания платных услуг (работ) получателями средств бюджетов поселений</t>
  </si>
  <si>
    <t>202 02999 10 7066 151</t>
  </si>
  <si>
    <t>202 02999 10 7067 151</t>
  </si>
  <si>
    <t>Субсидии бюджетам на капитальный ремонт и ремонт дворовых территорий многоквартирных домов, проездов к дворовым территориям  многоквартирных домов населённых пунктов по долгосрочной целевой программе "Дорожное хозяйство Владимирской области на 2009-2015 гг."</t>
  </si>
  <si>
    <t xml:space="preserve">                                                                                                                Совета народных депутатов</t>
  </si>
  <si>
    <t>114 02 050 01 0000 410</t>
  </si>
  <si>
    <t>Доходы от реализации имущества, нахоящегося в собственности поселений (за исключением имущества муниципальных бюджетных и автономных учреждений, а также имужества муниципальных унитарных предприятий, в том числе казённых), в части реализации основных средств по указонному имуществу</t>
  </si>
  <si>
    <t>202 02999 10 7077 151</t>
  </si>
  <si>
    <t>Субсидия на обеспечение опережающей индексации оплаты труда работников муниципальных учреждений обеспечиваемой за счет местных бюджетов</t>
  </si>
  <si>
    <t>202 02999 10 7028 151</t>
  </si>
  <si>
    <t>Субсидии бюджетам по программе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 и долгосрочной целевой программе "Жилище"на 2011-2015 годы</t>
  </si>
  <si>
    <r>
      <t xml:space="preserve">                                                                                                                от __</t>
    </r>
    <r>
      <rPr>
        <u val="single"/>
        <sz val="12"/>
        <rFont val="Times New Roman"/>
        <family val="1"/>
      </rPr>
      <t>30.11.2012</t>
    </r>
    <r>
      <rPr>
        <sz val="12"/>
        <rFont val="Times New Roman"/>
        <family val="1"/>
      </rPr>
      <t xml:space="preserve">__№_78 </t>
    </r>
  </si>
  <si>
    <t xml:space="preserve">                                                                                                                Приложение 1 к решению</t>
  </si>
  <si>
    <t>Дотации бюджетам на выравнивание бюджетной обеспеченности поселений из регионального фонда финансовой поддержки( областной бюджет)</t>
  </si>
  <si>
    <t>План поступлений доходов в бюджет муниципального образования поселок Красное Эхо  (сельское поселение) в 2012 году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</si>
</sst>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;[Red]0"/>
    <numFmt numFmtId="165" formatCode="#,##0;[Red]#,##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8"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top" wrapText="1"/>
    </xf>
    <xf numFmtId="49" fontId="2" fillId="0" borderId="0" xfId="0" applyNumberFormat="1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3" fontId="3" fillId="0" borderId="10" xfId="0" applyNumberFormat="1" applyFont="1" applyBorder="1" applyAlignment="1">
      <alignment horizontal="center" vertical="center" wrapText="1"/>
    </xf>
    <xf numFmtId="3" fontId="7" fillId="0" borderId="0" xfId="0" applyNumberFormat="1" applyFont="1" applyAlignment="1">
      <alignment horizontal="right" vertical="top" wrapText="1"/>
    </xf>
    <xf numFmtId="0" fontId="1" fillId="0" borderId="10" xfId="0" applyFont="1" applyBorder="1" applyAlignment="1">
      <alignment wrapText="1"/>
    </xf>
    <xf numFmtId="170" fontId="3" fillId="0" borderId="10" xfId="0" applyNumberFormat="1" applyFont="1" applyBorder="1" applyAlignment="1">
      <alignment horizontal="right" vertical="top" wrapText="1"/>
    </xf>
    <xf numFmtId="0" fontId="1" fillId="0" borderId="0" xfId="0" applyFont="1" applyAlignment="1">
      <alignment vertical="justify" wrapText="1"/>
    </xf>
    <xf numFmtId="0" fontId="1" fillId="0" borderId="0" xfId="0" applyFont="1" applyAlignment="1">
      <alignment/>
    </xf>
    <xf numFmtId="3" fontId="2" fillId="0" borderId="0" xfId="0" applyNumberFormat="1" applyFont="1" applyAlignment="1">
      <alignment vertical="justify" wrapText="1"/>
    </xf>
    <xf numFmtId="0" fontId="9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170" fontId="2" fillId="0" borderId="10" xfId="0" applyNumberFormat="1" applyFont="1" applyBorder="1" applyAlignment="1">
      <alignment horizontal="right" vertical="center" wrapText="1"/>
    </xf>
    <xf numFmtId="170" fontId="3" fillId="0" borderId="10" xfId="0" applyNumberFormat="1" applyFont="1" applyBorder="1" applyAlignment="1">
      <alignment horizontal="right" vertical="center"/>
    </xf>
    <xf numFmtId="170" fontId="2" fillId="0" borderId="10" xfId="0" applyNumberFormat="1" applyFont="1" applyBorder="1" applyAlignment="1">
      <alignment horizontal="right" vertical="center"/>
    </xf>
    <xf numFmtId="170" fontId="3" fillId="0" borderId="10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justify" wrapText="1"/>
    </xf>
    <xf numFmtId="0" fontId="5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1" xfId="0" applyFont="1" applyBorder="1" applyAlignment="1">
      <alignment horizontal="center" vertical="center" shrinkToFit="1"/>
    </xf>
    <xf numFmtId="0" fontId="1" fillId="24" borderId="12" xfId="0" applyFont="1" applyFill="1" applyBorder="1" applyAlignment="1">
      <alignment horizontal="center" vertical="center" shrinkToFit="1"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justify" wrapText="1"/>
    </xf>
    <xf numFmtId="49" fontId="8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8"/>
  <sheetViews>
    <sheetView tabSelected="1" view="pageBreakPreview" zoomScale="90" zoomScaleSheetLayoutView="90" workbookViewId="0" topLeftCell="A1">
      <selection activeCell="B11" sqref="B11"/>
    </sheetView>
  </sheetViews>
  <sheetFormatPr defaultColWidth="9.00390625" defaultRowHeight="12.75"/>
  <cols>
    <col min="1" max="1" width="23.875" style="13" customWidth="1"/>
    <col min="2" max="2" width="67.875" style="13" customWidth="1"/>
    <col min="3" max="3" width="13.875" style="15" customWidth="1"/>
    <col min="4" max="16384" width="9.125" style="13" customWidth="1"/>
  </cols>
  <sheetData>
    <row r="1" spans="1:3" ht="19.5" customHeight="1">
      <c r="A1" s="35" t="s">
        <v>86</v>
      </c>
      <c r="B1" s="36"/>
      <c r="C1" s="36"/>
    </row>
    <row r="2" spans="1:3" ht="18" customHeight="1">
      <c r="A2" s="35" t="s">
        <v>78</v>
      </c>
      <c r="B2" s="36"/>
      <c r="C2" s="36"/>
    </row>
    <row r="3" spans="1:3" ht="19.5" customHeight="1">
      <c r="A3" s="37" t="s">
        <v>85</v>
      </c>
      <c r="B3" s="37"/>
      <c r="C3" s="37"/>
    </row>
    <row r="4" spans="1:3" ht="19.5" customHeight="1">
      <c r="A4" s="16"/>
      <c r="B4" s="16"/>
      <c r="C4" s="16"/>
    </row>
    <row r="5" spans="1:3" ht="45.75" customHeight="1">
      <c r="A5" s="34" t="s">
        <v>88</v>
      </c>
      <c r="B5" s="34"/>
      <c r="C5" s="34"/>
    </row>
    <row r="6" spans="1:3" ht="18" customHeight="1">
      <c r="A6" s="2"/>
      <c r="B6" s="1"/>
      <c r="C6" s="10" t="s">
        <v>9</v>
      </c>
    </row>
    <row r="7" spans="1:3" ht="27.75" customHeight="1">
      <c r="A7" s="3" t="s">
        <v>33</v>
      </c>
      <c r="B7" s="3" t="s">
        <v>34</v>
      </c>
      <c r="C7" s="9" t="s">
        <v>35</v>
      </c>
    </row>
    <row r="8" spans="1:3" ht="15.75">
      <c r="A8" s="17" t="s">
        <v>0</v>
      </c>
      <c r="B8" s="4" t="s">
        <v>51</v>
      </c>
      <c r="C8" s="23">
        <f>C9+C12+C14+C18+C20+C22+C25+C27+C30</f>
        <v>6559</v>
      </c>
    </row>
    <row r="9" spans="1:3" ht="15.75">
      <c r="A9" s="17" t="s">
        <v>1</v>
      </c>
      <c r="B9" s="4" t="s">
        <v>20</v>
      </c>
      <c r="C9" s="23">
        <f>C10</f>
        <v>3961.1</v>
      </c>
    </row>
    <row r="10" spans="1:3" ht="15.75">
      <c r="A10" s="17" t="s">
        <v>2</v>
      </c>
      <c r="B10" s="4" t="s">
        <v>28</v>
      </c>
      <c r="C10" s="23">
        <f>C11</f>
        <v>3961.1</v>
      </c>
    </row>
    <row r="11" spans="1:3" ht="51">
      <c r="A11" s="18" t="s">
        <v>3</v>
      </c>
      <c r="B11" s="5" t="s">
        <v>69</v>
      </c>
      <c r="C11" s="24">
        <v>3961.1</v>
      </c>
    </row>
    <row r="12" spans="1:3" ht="15.75">
      <c r="A12" s="17" t="s">
        <v>4</v>
      </c>
      <c r="B12" s="4" t="s">
        <v>21</v>
      </c>
      <c r="C12" s="23">
        <v>10</v>
      </c>
    </row>
    <row r="13" spans="1:3" ht="15.75">
      <c r="A13" s="18" t="s">
        <v>54</v>
      </c>
      <c r="B13" s="5" t="s">
        <v>22</v>
      </c>
      <c r="C13" s="24">
        <v>10</v>
      </c>
    </row>
    <row r="14" spans="1:3" ht="15.75">
      <c r="A14" s="17" t="s">
        <v>5</v>
      </c>
      <c r="B14" s="4" t="s">
        <v>23</v>
      </c>
      <c r="C14" s="23">
        <f>C15+C16+C17</f>
        <v>2178</v>
      </c>
    </row>
    <row r="15" spans="1:3" ht="25.5">
      <c r="A15" s="18" t="s">
        <v>55</v>
      </c>
      <c r="B15" s="5" t="s">
        <v>36</v>
      </c>
      <c r="C15" s="24">
        <v>48</v>
      </c>
    </row>
    <row r="16" spans="1:3" ht="51">
      <c r="A16" s="18" t="s">
        <v>6</v>
      </c>
      <c r="B16" s="5" t="s">
        <v>37</v>
      </c>
      <c r="C16" s="24">
        <v>330</v>
      </c>
    </row>
    <row r="17" spans="1:3" ht="51">
      <c r="A17" s="18" t="s">
        <v>7</v>
      </c>
      <c r="B17" s="5" t="s">
        <v>38</v>
      </c>
      <c r="C17" s="24">
        <v>1800</v>
      </c>
    </row>
    <row r="18" spans="1:3" ht="15.75">
      <c r="A18" s="17" t="s">
        <v>40</v>
      </c>
      <c r="B18" s="4" t="s">
        <v>52</v>
      </c>
      <c r="C18" s="23">
        <f>C19</f>
        <v>31.9</v>
      </c>
    </row>
    <row r="19" spans="1:3" ht="51">
      <c r="A19" s="18" t="s">
        <v>11</v>
      </c>
      <c r="B19" s="5" t="s">
        <v>12</v>
      </c>
      <c r="C19" s="24">
        <v>31.9</v>
      </c>
    </row>
    <row r="20" spans="1:3" ht="25.5">
      <c r="A20" s="17" t="s">
        <v>8</v>
      </c>
      <c r="B20" s="4" t="s">
        <v>26</v>
      </c>
      <c r="C20" s="23">
        <f>C21</f>
        <v>5</v>
      </c>
    </row>
    <row r="21" spans="1:3" ht="25.5">
      <c r="A21" s="18" t="s">
        <v>56</v>
      </c>
      <c r="B21" s="5" t="s">
        <v>39</v>
      </c>
      <c r="C21" s="24">
        <v>5</v>
      </c>
    </row>
    <row r="22" spans="1:3" ht="25.5">
      <c r="A22" s="17" t="s">
        <v>15</v>
      </c>
      <c r="B22" s="4" t="s">
        <v>27</v>
      </c>
      <c r="C22" s="23">
        <f>C23+C24</f>
        <v>214</v>
      </c>
    </row>
    <row r="23" spans="1:3" ht="51">
      <c r="A23" s="18" t="s">
        <v>57</v>
      </c>
      <c r="B23" s="5" t="s">
        <v>13</v>
      </c>
      <c r="C23" s="24">
        <v>170</v>
      </c>
    </row>
    <row r="24" spans="1:3" ht="38.25">
      <c r="A24" s="18" t="s">
        <v>72</v>
      </c>
      <c r="B24" s="5" t="s">
        <v>41</v>
      </c>
      <c r="C24" s="24">
        <v>44</v>
      </c>
    </row>
    <row r="25" spans="1:3" ht="26.25" customHeight="1">
      <c r="A25" s="17" t="s">
        <v>70</v>
      </c>
      <c r="B25" s="4" t="s">
        <v>71</v>
      </c>
      <c r="C25" s="23">
        <f>C26</f>
        <v>30.2</v>
      </c>
    </row>
    <row r="26" spans="1:3" ht="25.5">
      <c r="A26" s="18" t="s">
        <v>73</v>
      </c>
      <c r="B26" s="5" t="s">
        <v>74</v>
      </c>
      <c r="C26" s="24">
        <v>30.2</v>
      </c>
    </row>
    <row r="27" spans="1:3" ht="25.5">
      <c r="A27" s="17" t="s">
        <v>16</v>
      </c>
      <c r="B27" s="4" t="s">
        <v>31</v>
      </c>
      <c r="C27" s="23">
        <f>C28+C29</f>
        <v>128.8</v>
      </c>
    </row>
    <row r="28" spans="1:3" ht="25.5">
      <c r="A28" s="18" t="s">
        <v>58</v>
      </c>
      <c r="B28" s="5" t="s">
        <v>10</v>
      </c>
      <c r="C28" s="24">
        <v>78.8</v>
      </c>
    </row>
    <row r="29" spans="1:3" ht="63.75">
      <c r="A29" s="18" t="s">
        <v>79</v>
      </c>
      <c r="B29" s="5" t="s">
        <v>80</v>
      </c>
      <c r="C29" s="24">
        <v>50</v>
      </c>
    </row>
    <row r="30" spans="1:3" ht="15.75">
      <c r="A30" s="17" t="s">
        <v>42</v>
      </c>
      <c r="B30" s="4" t="s">
        <v>32</v>
      </c>
      <c r="C30" s="23">
        <v>0</v>
      </c>
    </row>
    <row r="31" spans="1:3" ht="15.75">
      <c r="A31" s="18" t="s">
        <v>46</v>
      </c>
      <c r="B31" s="5" t="s">
        <v>45</v>
      </c>
      <c r="C31" s="24">
        <v>0</v>
      </c>
    </row>
    <row r="32" spans="1:3" ht="15.75">
      <c r="A32" s="20" t="s">
        <v>17</v>
      </c>
      <c r="B32" s="6" t="s">
        <v>24</v>
      </c>
      <c r="C32" s="25">
        <f>C33+C35+C41+C45</f>
        <v>6337</v>
      </c>
    </row>
    <row r="33" spans="1:3" ht="27.75" customHeight="1">
      <c r="A33" s="20" t="s">
        <v>18</v>
      </c>
      <c r="B33" s="6" t="s">
        <v>29</v>
      </c>
      <c r="C33" s="25">
        <f>C34</f>
        <v>2162</v>
      </c>
    </row>
    <row r="34" spans="1:3" ht="25.5" customHeight="1">
      <c r="A34" s="21" t="s">
        <v>43</v>
      </c>
      <c r="B34" s="7" t="s">
        <v>87</v>
      </c>
      <c r="C34" s="22">
        <v>2162</v>
      </c>
    </row>
    <row r="35" spans="1:3" ht="25.5">
      <c r="A35" s="20" t="s">
        <v>19</v>
      </c>
      <c r="B35" s="6" t="s">
        <v>30</v>
      </c>
      <c r="C35" s="25">
        <f>C36+C37+C38+C39+C40</f>
        <v>2645</v>
      </c>
    </row>
    <row r="36" spans="1:3" s="14" customFormat="1" ht="39" customHeight="1">
      <c r="A36" s="19" t="s">
        <v>48</v>
      </c>
      <c r="B36" s="11" t="s">
        <v>49</v>
      </c>
      <c r="C36" s="22">
        <v>85</v>
      </c>
    </row>
    <row r="37" spans="1:3" s="14" customFormat="1" ht="39" customHeight="1">
      <c r="A37" s="30" t="s">
        <v>75</v>
      </c>
      <c r="B37" s="26" t="s">
        <v>53</v>
      </c>
      <c r="C37" s="22">
        <v>1206</v>
      </c>
    </row>
    <row r="38" spans="1:3" s="14" customFormat="1" ht="59.25" customHeight="1">
      <c r="A38" s="31" t="s">
        <v>76</v>
      </c>
      <c r="B38" s="28" t="s">
        <v>77</v>
      </c>
      <c r="C38" s="22">
        <v>445</v>
      </c>
    </row>
    <row r="39" spans="1:3" s="14" customFormat="1" ht="63.75" customHeight="1">
      <c r="A39" s="32" t="s">
        <v>83</v>
      </c>
      <c r="B39" s="11" t="s">
        <v>84</v>
      </c>
      <c r="C39" s="22">
        <v>505</v>
      </c>
    </row>
    <row r="40" spans="1:3" s="14" customFormat="1" ht="38.25" customHeight="1">
      <c r="A40" s="32" t="s">
        <v>81</v>
      </c>
      <c r="B40" s="28" t="s">
        <v>82</v>
      </c>
      <c r="C40" s="22">
        <v>404</v>
      </c>
    </row>
    <row r="41" spans="1:3" ht="25.5">
      <c r="A41" s="29" t="s">
        <v>47</v>
      </c>
      <c r="B41" s="6" t="s">
        <v>14</v>
      </c>
      <c r="C41" s="25">
        <v>139</v>
      </c>
    </row>
    <row r="42" spans="1:3" s="14" customFormat="1" ht="25.5" customHeight="1">
      <c r="A42" s="19" t="s">
        <v>44</v>
      </c>
      <c r="B42" s="11" t="s">
        <v>50</v>
      </c>
      <c r="C42" s="22">
        <v>139</v>
      </c>
    </row>
    <row r="43" spans="1:3" ht="15.75">
      <c r="A43" s="20" t="s">
        <v>59</v>
      </c>
      <c r="B43" s="27" t="s">
        <v>60</v>
      </c>
      <c r="C43" s="25">
        <v>1391</v>
      </c>
    </row>
    <row r="44" spans="1:3" ht="51">
      <c r="A44" s="19" t="s">
        <v>61</v>
      </c>
      <c r="B44" s="5" t="s">
        <v>62</v>
      </c>
      <c r="C44" s="22">
        <v>0</v>
      </c>
    </row>
    <row r="45" spans="1:3" ht="25.5">
      <c r="A45" s="19" t="s">
        <v>63</v>
      </c>
      <c r="B45" s="11" t="s">
        <v>64</v>
      </c>
      <c r="C45" s="22">
        <v>1391</v>
      </c>
    </row>
    <row r="46" spans="1:3" ht="15.75">
      <c r="A46" s="19" t="s">
        <v>65</v>
      </c>
      <c r="B46" s="11" t="s">
        <v>66</v>
      </c>
      <c r="C46" s="22">
        <v>0</v>
      </c>
    </row>
    <row r="47" spans="1:3" ht="51">
      <c r="A47" s="19" t="s">
        <v>67</v>
      </c>
      <c r="B47" s="11" t="s">
        <v>68</v>
      </c>
      <c r="C47" s="22">
        <v>0</v>
      </c>
    </row>
    <row r="48" spans="1:3" ht="15.75">
      <c r="A48" s="33"/>
      <c r="B48" s="8" t="s">
        <v>25</v>
      </c>
      <c r="C48" s="12">
        <f>C8+C32</f>
        <v>12896</v>
      </c>
    </row>
  </sheetData>
  <sheetProtection/>
  <mergeCells count="4">
    <mergeCell ref="A5:C5"/>
    <mergeCell ref="A1:C1"/>
    <mergeCell ref="A2:C2"/>
    <mergeCell ref="A3:C3"/>
  </mergeCells>
  <printOptions/>
  <pageMargins left="1.1811023622047245" right="0.5905511811023623" top="0.7874015748031497" bottom="0.7874015748031497" header="0.2755905511811024" footer="0.2755905511811024"/>
  <pageSetup horizontalDpi="600" verticalDpi="600" orientation="portrait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Фин.отдел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 Госдоходов</dc:creator>
  <cp:keywords/>
  <dc:description/>
  <cp:lastModifiedBy>Work1</cp:lastModifiedBy>
  <cp:lastPrinted>2012-12-10T04:19:59Z</cp:lastPrinted>
  <dcterms:created xsi:type="dcterms:W3CDTF">2005-02-03T10:42:27Z</dcterms:created>
  <dcterms:modified xsi:type="dcterms:W3CDTF">2012-12-28T06:08:21Z</dcterms:modified>
  <cp:category/>
  <cp:version/>
  <cp:contentType/>
  <cp:contentStatus/>
</cp:coreProperties>
</file>