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40" windowHeight="6045" activeTab="0"/>
  </bookViews>
  <sheets>
    <sheet name="Общая" sheetId="1" r:id="rId1"/>
  </sheets>
  <definedNames>
    <definedName name="_xlnm.Print_Titles" localSheetId="0">'Общая'!$7:$7</definedName>
    <definedName name="_xlnm.Print_Area" localSheetId="0">'Общая'!$A$1:$D$50</definedName>
  </definedNames>
  <calcPr fullCalcOnLoad="1"/>
</workbook>
</file>

<file path=xl/sharedStrings.xml><?xml version="1.0" encoding="utf-8"?>
<sst xmlns="http://schemas.openxmlformats.org/spreadsheetml/2006/main" count="94" uniqueCount="94">
  <si>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</si>
  <si>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</si>
  <si>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</si>
  <si>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</si>
  <si>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</si>
  <si>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</si>
  <si>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тыс.руб.</t>
  </si>
  <si>
    <t>1 11 00000 00 0000 000</t>
  </si>
  <si>
    <t>НАЛОГИ НА ПРИБЫЛЬ, ДОХОДЫ</t>
  </si>
  <si>
    <t>НАЛОГИ НА ИМУЩЕСТВО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</si>
  <si>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</si>
  <si>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</si>
  <si>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</si>
  <si>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</si>
  <si>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</si>
  <si>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</si>
  <si>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Коды бюджетной классификации доходов</t>
  </si>
  <si>
    <t>Наименование дохода</t>
  </si>
  <si>
    <t>1 06 01030 10 0000 110</t>
  </si>
  <si>
    <t>1 08 00000 00 0000 000</t>
  </si>
  <si>
    <t>НАЛОГОВЫЕ И НЕНАЛОГОВЫЕ ДОХОДЫ</t>
  </si>
  <si>
    <t>ГОСУДАРСТВЕННАЯ ПОШЛИНА</t>
  </si>
  <si>
    <t>Совета народных депутатов</t>
  </si>
  <si>
    <t>БЕЗВОЗМЕЗДНЫЕ ПОСТУПЛЕНИЯ ОТ ДРУГИХ БЮДЖЕТОВ БЮДЖЕТНОЙ СИСТЕМЫ РОССИЙСКОЙ ФЕДЕРАЦИИ</t>
  </si>
  <si>
    <t>1 08 04000 01 0000 110</t>
  </si>
  <si>
    <t>2 00 00000 00 0000 000</t>
  </si>
  <si>
    <t>2 02 00000 00 0000 000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</si>
  <si>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</si>
  <si>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</si>
  <si>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</si>
  <si>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</si>
  <si>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</si>
  <si>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</si>
  <si>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1 13 01995 10 0000 130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</si>
  <si>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</si>
  <si>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</si>
  <si>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</si>
  <si>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1 16 00000 00 0000 000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</si>
  <si>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</si>
  <si>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</si>
  <si>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</si>
  <si>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</si>
  <si>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</si>
  <si>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</si>
  <si>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</si>
  <si>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</si>
  <si>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</si>
  <si>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</si>
  <si>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</si>
  <si>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</si>
  <si>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</si>
  <si>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</si>
  <si>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</si>
  <si>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1 06 06030 00 0000 110</t>
  </si>
  <si>
    <t xml:space="preserve">Земельный налог с организаций 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</si>
  <si>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</si>
  <si>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</si>
  <si>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</si>
  <si>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</si>
  <si>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</si>
  <si>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</si>
  <si>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</si>
  <si>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</si>
  <si>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Россиийской Федерации</t>
  </si>
  <si>
    <t>Иные межбюджетные трансферты</t>
  </si>
  <si>
    <t>Приложение 2 к решению</t>
  </si>
  <si>
    <t>Поступление доходов в бюджет муниципального образования поселок Красное Эхо (сельское поселение)  на плановый период 2018 и 2019 годов</t>
  </si>
  <si>
    <t>план на 2018 год</t>
  </si>
  <si>
    <t>план на 2019год</t>
  </si>
  <si>
    <t>1 01 02020 01 0000 110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</si>
  <si>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</si>
  <si>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1 11 09000 00 0000 120</t>
  </si>
  <si>
    <t>Прочие доходы от использования имущества и прав, находящихся в государственной  и муниципальной 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</si>
  <si>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</si>
  <si>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 и муниципальной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</si>
  <si>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</si>
  <si>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</si>
  <si>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</si>
  <si>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2 02 30000 00 0000 151</t>
  </si>
  <si>
    <t>2 02 40000 00 0000 151</t>
  </si>
  <si>
    <t>2 02 49999 10 8044 151</t>
  </si>
  <si>
    <t>2 02 35118 10 0000 151</t>
  </si>
  <si>
    <t xml:space="preserve">2 02 29999 10 7023 151 </t>
  </si>
  <si>
    <t>2 02 20000 00 0000 151</t>
  </si>
  <si>
    <t>2 02 10000 00 0000 151</t>
  </si>
  <si>
    <t>2 02 15001 10 0000 151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</si>
  <si>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</si>
  <si>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</si>
  <si>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Субвенции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</si>
  <si>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 </t>
  </si>
  <si>
    <t>Дотации бюджетам бюджетной системы Российской Федерации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</si>
  <si>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</si>
  <si>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</si>
  <si>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r>
      <t xml:space="preserve">от </t>
    </r>
    <r>
      <rPr>
        <u val="single"/>
        <sz val="11"/>
        <rFont val="Times New Roman"/>
        <family val="1"/>
      </rPr>
      <t>20.01.2017</t>
    </r>
    <r>
      <rPr>
        <sz val="11"/>
        <rFont val="Times New Roman"/>
        <family val="1"/>
      </rPr>
      <t xml:space="preserve"> № </t>
    </r>
    <r>
      <rPr>
        <u val="single"/>
        <sz val="11"/>
        <rFont val="Times New Roman"/>
        <family val="1"/>
      </rPr>
      <t>65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</si>
</sst>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vertical="justify" wrapText="1"/>
    </xf>
    <xf numFmtId="0" fontId="1" fillId="0" borderId="0" xfId="0" applyFont="1" applyFill="1" applyAlignment="1">
      <alignment vertical="justify" wrapText="1"/>
    </xf>
    <xf numFmtId="49" fontId="2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shrinkToFit="1"/>
    </xf>
    <xf numFmtId="178" fontId="3" fillId="0" borderId="10" xfId="0" applyNumberFormat="1" applyFont="1" applyFill="1" applyBorder="1" applyAlignment="1">
      <alignment horizontal="right" vertical="top" wrapText="1"/>
    </xf>
    <xf numFmtId="178" fontId="2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shrinkToFit="1"/>
    </xf>
    <xf numFmtId="3" fontId="2" fillId="0" borderId="0" xfId="0" applyNumberFormat="1" applyFont="1" applyFill="1" applyAlignment="1">
      <alignment vertical="justify"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178" fontId="3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NumberFormat="1" applyFont="1" applyFill="1" applyBorder="1" applyAlignment="1">
      <alignment horizontal="left" vertical="top" wrapText="1"/>
    </xf>
    <xf numFmtId="178" fontId="2" fillId="0" borderId="10" xfId="0" applyNumberFormat="1" applyFont="1" applyFill="1" applyBorder="1" applyAlignment="1">
      <alignment horizontal="right" vertical="top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78" fontId="2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top" wrapText="1"/>
    </xf>
    <xf numFmtId="49" fontId="5" fillId="32" borderId="10" xfId="0" applyNumberFormat="1" applyFont="1" applyFill="1" applyBorder="1" applyAlignment="1">
      <alignment horizontal="left"/>
    </xf>
    <xf numFmtId="0" fontId="5" fillId="32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top" wrapText="1"/>
    </xf>
    <xf numFmtId="178" fontId="2" fillId="33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right" vertical="top" wrapText="1"/>
    </xf>
    <xf numFmtId="0" fontId="5" fillId="34" borderId="10" xfId="0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view="pageBreakPreview" zoomScale="120" zoomScaleSheetLayoutView="120" workbookViewId="0" topLeftCell="A1">
      <selection activeCell="D7" sqref="D7"/>
    </sheetView>
  </sheetViews>
  <sheetFormatPr defaultColWidth="9.00390625" defaultRowHeight="12.75"/>
  <cols>
    <col min="1" max="1" width="20.375" style="22" customWidth="1"/>
    <col min="2" max="2" width="51.25390625" style="22" customWidth="1"/>
    <col min="3" max="3" width="12.25390625" style="22" customWidth="1"/>
    <col min="4" max="4" width="13.75390625" style="13" customWidth="1"/>
    <col min="5" max="16384" width="9.125" style="3" customWidth="1"/>
  </cols>
  <sheetData>
    <row r="1" spans="1:4" s="2" customFormat="1" ht="15" customHeight="1">
      <c r="A1" s="38"/>
      <c r="B1" s="38"/>
      <c r="C1" s="47" t="s">
        <v>65</v>
      </c>
      <c r="D1" s="47"/>
    </row>
    <row r="2" spans="1:4" s="2" customFormat="1" ht="15" customHeight="1">
      <c r="A2" s="38"/>
      <c r="B2" s="38"/>
      <c r="C2" s="47" t="s">
        <v>22</v>
      </c>
      <c r="D2" s="47"/>
    </row>
    <row r="3" spans="1:4" s="2" customFormat="1" ht="15" customHeight="1">
      <c r="A3" s="38"/>
      <c r="B3" s="38"/>
      <c r="C3" s="47" t="s">
        <v>93</v>
      </c>
      <c r="D3" s="47"/>
    </row>
    <row r="4" spans="1:4" s="2" customFormat="1" ht="17.25" customHeight="1">
      <c r="A4" s="4"/>
      <c r="B4" s="4"/>
      <c r="C4" s="4"/>
      <c r="D4" s="1"/>
    </row>
    <row r="5" spans="1:4" ht="39" customHeight="1">
      <c r="A5" s="46" t="s">
        <v>66</v>
      </c>
      <c r="B5" s="46"/>
      <c r="C5" s="46"/>
      <c r="D5" s="46"/>
    </row>
    <row r="6" spans="1:4" ht="15.75">
      <c r="A6" s="4"/>
      <c r="B6" s="4"/>
      <c r="C6" s="4"/>
      <c r="D6" s="5" t="s">
        <v>6</v>
      </c>
    </row>
    <row r="7" spans="1:4" ht="38.25">
      <c r="A7" s="25" t="s">
        <v>16</v>
      </c>
      <c r="B7" s="25" t="s">
        <v>17</v>
      </c>
      <c r="C7" s="35" t="s">
        <v>67</v>
      </c>
      <c r="D7" s="6" t="s">
        <v>68</v>
      </c>
    </row>
    <row r="8" spans="1:4" ht="15.75">
      <c r="A8" s="14" t="s">
        <v>0</v>
      </c>
      <c r="B8" s="15" t="s">
        <v>20</v>
      </c>
      <c r="C8" s="16">
        <f>C9+C15+C23+C26+C30+C34</f>
        <v>5100.2</v>
      </c>
      <c r="D8" s="16">
        <f>D9+D15+D23+D26+D30+D34</f>
        <v>5273.4</v>
      </c>
    </row>
    <row r="9" spans="1:4" ht="15.75">
      <c r="A9" s="14" t="s">
        <v>1</v>
      </c>
      <c r="B9" s="15" t="s">
        <v>8</v>
      </c>
      <c r="C9" s="16">
        <f>C10</f>
        <v>1467</v>
      </c>
      <c r="D9" s="16">
        <f>D10</f>
        <v>1530</v>
      </c>
    </row>
    <row r="10" spans="1:4" ht="15.75">
      <c r="A10" s="14" t="s">
        <v>2</v>
      </c>
      <c r="B10" s="15" t="s">
        <v>15</v>
      </c>
      <c r="C10" s="16">
        <f>C11+C13+C14+C12</f>
        <v>1467</v>
      </c>
      <c r="D10" s="16">
        <f>D11+D13+D14+D12</f>
        <v>1530</v>
      </c>
    </row>
    <row r="11" spans="1:4" ht="72" customHeight="1">
      <c r="A11" s="17" t="s">
        <v>34</v>
      </c>
      <c r="B11" s="18" t="s">
        <v>35</v>
      </c>
      <c r="C11" s="19">
        <v>1440</v>
      </c>
      <c r="D11" s="19">
        <v>1502</v>
      </c>
    </row>
    <row r="12" spans="1:4" ht="89.25">
      <c r="A12" s="17" t="s">
        <v>69</v>
      </c>
      <c r="B12" s="18" t="s">
        <v>70</v>
      </c>
      <c r="C12" s="19">
        <v>13</v>
      </c>
      <c r="D12" s="19">
        <v>13</v>
      </c>
    </row>
    <row r="13" spans="1:4" ht="38.25">
      <c r="A13" s="17" t="s">
        <v>46</v>
      </c>
      <c r="B13" s="18" t="s">
        <v>47</v>
      </c>
      <c r="C13" s="39">
        <v>1</v>
      </c>
      <c r="D13" s="39">
        <v>1</v>
      </c>
    </row>
    <row r="14" spans="1:4" ht="76.5">
      <c r="A14" s="17" t="s">
        <v>62</v>
      </c>
      <c r="B14" s="18" t="s">
        <v>63</v>
      </c>
      <c r="C14" s="19">
        <v>13</v>
      </c>
      <c r="D14" s="19">
        <v>14</v>
      </c>
    </row>
    <row r="15" spans="1:4" ht="15.75">
      <c r="A15" s="14" t="s">
        <v>3</v>
      </c>
      <c r="B15" s="15" t="s">
        <v>9</v>
      </c>
      <c r="C15" s="16">
        <f>C16+C18</f>
        <v>3512</v>
      </c>
      <c r="D15" s="16">
        <f>D16+D18</f>
        <v>3616</v>
      </c>
    </row>
    <row r="16" spans="1:4" ht="15.75">
      <c r="A16" s="17" t="s">
        <v>4</v>
      </c>
      <c r="B16" s="7" t="s">
        <v>12</v>
      </c>
      <c r="C16" s="19">
        <f>C17</f>
        <v>87</v>
      </c>
      <c r="D16" s="19">
        <f>D17</f>
        <v>106</v>
      </c>
    </row>
    <row r="17" spans="1:4" ht="38.25">
      <c r="A17" s="17" t="s">
        <v>18</v>
      </c>
      <c r="B17" s="7" t="s">
        <v>58</v>
      </c>
      <c r="C17" s="19">
        <v>87</v>
      </c>
      <c r="D17" s="19">
        <v>106</v>
      </c>
    </row>
    <row r="18" spans="1:4" ht="15.75">
      <c r="A18" s="17" t="s">
        <v>5</v>
      </c>
      <c r="B18" s="7" t="s">
        <v>13</v>
      </c>
      <c r="C18" s="19">
        <f>C19+C21</f>
        <v>3425</v>
      </c>
      <c r="D18" s="19">
        <f>D19+D21</f>
        <v>3510</v>
      </c>
    </row>
    <row r="19" spans="1:4" ht="18" customHeight="1">
      <c r="A19" s="31" t="s">
        <v>53</v>
      </c>
      <c r="B19" s="7" t="s">
        <v>54</v>
      </c>
      <c r="C19" s="19">
        <f>C20</f>
        <v>2348</v>
      </c>
      <c r="D19" s="19">
        <f>D20</f>
        <v>2406</v>
      </c>
    </row>
    <row r="20" spans="1:4" ht="33" customHeight="1">
      <c r="A20" s="17" t="s">
        <v>48</v>
      </c>
      <c r="B20" s="7" t="s">
        <v>49</v>
      </c>
      <c r="C20" s="19">
        <v>2348</v>
      </c>
      <c r="D20" s="19">
        <v>2406</v>
      </c>
    </row>
    <row r="21" spans="1:4" ht="21.75" customHeight="1">
      <c r="A21" s="17" t="s">
        <v>50</v>
      </c>
      <c r="B21" s="7" t="s">
        <v>51</v>
      </c>
      <c r="C21" s="19">
        <f>C22</f>
        <v>1077</v>
      </c>
      <c r="D21" s="19">
        <f>D22</f>
        <v>1104</v>
      </c>
    </row>
    <row r="22" spans="1:4" ht="25.5">
      <c r="A22" s="31" t="s">
        <v>52</v>
      </c>
      <c r="B22" s="30" t="s">
        <v>59</v>
      </c>
      <c r="C22" s="19">
        <v>1077</v>
      </c>
      <c r="D22" s="19">
        <v>1104</v>
      </c>
    </row>
    <row r="23" spans="1:4" ht="24" customHeight="1">
      <c r="A23" s="14" t="s">
        <v>19</v>
      </c>
      <c r="B23" s="15" t="s">
        <v>21</v>
      </c>
      <c r="C23" s="16">
        <f>C24</f>
        <v>29</v>
      </c>
      <c r="D23" s="16">
        <f>D24</f>
        <v>30</v>
      </c>
    </row>
    <row r="24" spans="1:4" ht="39" customHeight="1">
      <c r="A24" s="17" t="s">
        <v>24</v>
      </c>
      <c r="B24" s="7" t="s">
        <v>36</v>
      </c>
      <c r="C24" s="19">
        <f>C25</f>
        <v>29</v>
      </c>
      <c r="D24" s="19">
        <f>D25</f>
        <v>30</v>
      </c>
    </row>
    <row r="25" spans="1:4" ht="69" customHeight="1">
      <c r="A25" s="17" t="s">
        <v>91</v>
      </c>
      <c r="B25" s="7" t="s">
        <v>92</v>
      </c>
      <c r="C25" s="19">
        <v>29</v>
      </c>
      <c r="D25" s="19">
        <v>30</v>
      </c>
    </row>
    <row r="26" spans="1:4" ht="41.25" customHeight="1">
      <c r="A26" s="14" t="s">
        <v>7</v>
      </c>
      <c r="B26" s="15" t="s">
        <v>14</v>
      </c>
      <c r="C26" s="16">
        <f aca="true" t="shared" si="0" ref="C26:D28">C27</f>
        <v>40</v>
      </c>
      <c r="D26" s="16">
        <f t="shared" si="0"/>
        <v>40</v>
      </c>
    </row>
    <row r="27" spans="1:4" ht="69.75" customHeight="1">
      <c r="A27" s="17" t="s">
        <v>71</v>
      </c>
      <c r="B27" s="40" t="s">
        <v>72</v>
      </c>
      <c r="C27" s="19">
        <f t="shared" si="0"/>
        <v>40</v>
      </c>
      <c r="D27" s="19">
        <f t="shared" si="0"/>
        <v>40</v>
      </c>
    </row>
    <row r="28" spans="1:4" ht="66.75" customHeight="1">
      <c r="A28" s="17" t="s">
        <v>73</v>
      </c>
      <c r="B28" s="40" t="s">
        <v>74</v>
      </c>
      <c r="C28" s="19">
        <f t="shared" si="0"/>
        <v>40</v>
      </c>
      <c r="D28" s="19">
        <f t="shared" si="0"/>
        <v>40</v>
      </c>
    </row>
    <row r="29" spans="1:4" ht="63.75">
      <c r="A29" s="17" t="s">
        <v>75</v>
      </c>
      <c r="B29" s="40" t="s">
        <v>76</v>
      </c>
      <c r="C29" s="19">
        <v>40</v>
      </c>
      <c r="D29" s="19">
        <v>40</v>
      </c>
    </row>
    <row r="30" spans="1:4" ht="25.5">
      <c r="A30" s="20" t="s">
        <v>27</v>
      </c>
      <c r="B30" s="20" t="s">
        <v>28</v>
      </c>
      <c r="C30" s="16">
        <f aca="true" t="shared" si="1" ref="C30:D32">C31</f>
        <v>45</v>
      </c>
      <c r="D30" s="16">
        <f t="shared" si="1"/>
        <v>50</v>
      </c>
    </row>
    <row r="31" spans="1:4" ht="15.75">
      <c r="A31" s="7" t="s">
        <v>29</v>
      </c>
      <c r="B31" s="7" t="s">
        <v>30</v>
      </c>
      <c r="C31" s="19">
        <f t="shared" si="1"/>
        <v>45</v>
      </c>
      <c r="D31" s="19">
        <f t="shared" si="1"/>
        <v>50</v>
      </c>
    </row>
    <row r="32" spans="1:4" ht="15.75">
      <c r="A32" s="7" t="s">
        <v>31</v>
      </c>
      <c r="B32" s="7" t="s">
        <v>32</v>
      </c>
      <c r="C32" s="19">
        <f t="shared" si="1"/>
        <v>45</v>
      </c>
      <c r="D32" s="19">
        <f t="shared" si="1"/>
        <v>50</v>
      </c>
    </row>
    <row r="33" spans="1:4" ht="25.5">
      <c r="A33" s="7" t="s">
        <v>33</v>
      </c>
      <c r="B33" s="7" t="s">
        <v>60</v>
      </c>
      <c r="C33" s="19">
        <v>45</v>
      </c>
      <c r="D33" s="19">
        <v>50</v>
      </c>
    </row>
    <row r="34" spans="1:4" ht="15.75">
      <c r="A34" s="26" t="s">
        <v>37</v>
      </c>
      <c r="B34" s="27" t="s">
        <v>42</v>
      </c>
      <c r="C34" s="16">
        <f>C35+C37</f>
        <v>7.2</v>
      </c>
      <c r="D34" s="16">
        <f>D35+D37</f>
        <v>7.4</v>
      </c>
    </row>
    <row r="35" spans="1:4" ht="38.25">
      <c r="A35" s="28" t="s">
        <v>38</v>
      </c>
      <c r="B35" s="29" t="s">
        <v>39</v>
      </c>
      <c r="C35" s="19">
        <f>C36</f>
        <v>1.2</v>
      </c>
      <c r="D35" s="19">
        <f>D36</f>
        <v>1.4</v>
      </c>
    </row>
    <row r="36" spans="1:4" ht="51">
      <c r="A36" s="28" t="s">
        <v>41</v>
      </c>
      <c r="B36" s="30" t="s">
        <v>40</v>
      </c>
      <c r="C36" s="19">
        <v>1.2</v>
      </c>
      <c r="D36" s="19">
        <v>1.4</v>
      </c>
    </row>
    <row r="37" spans="1:4" ht="25.5">
      <c r="A37" s="17" t="s">
        <v>43</v>
      </c>
      <c r="B37" s="7" t="s">
        <v>44</v>
      </c>
      <c r="C37" s="19">
        <f>C38</f>
        <v>6</v>
      </c>
      <c r="D37" s="19">
        <f>D38</f>
        <v>6</v>
      </c>
    </row>
    <row r="38" spans="1:4" ht="38.25">
      <c r="A38" s="17" t="s">
        <v>45</v>
      </c>
      <c r="B38" s="30" t="s">
        <v>55</v>
      </c>
      <c r="C38" s="19">
        <v>6</v>
      </c>
      <c r="D38" s="19">
        <v>6</v>
      </c>
    </row>
    <row r="39" spans="1:4" ht="15.75">
      <c r="A39" s="8" t="s">
        <v>25</v>
      </c>
      <c r="B39" s="15" t="s">
        <v>10</v>
      </c>
      <c r="C39" s="9">
        <f>C40</f>
        <v>35814</v>
      </c>
      <c r="D39" s="9">
        <f>D40</f>
        <v>16577</v>
      </c>
    </row>
    <row r="40" spans="1:4" s="11" customFormat="1" ht="39" customHeight="1">
      <c r="A40" s="8" t="s">
        <v>26</v>
      </c>
      <c r="B40" s="15" t="s">
        <v>23</v>
      </c>
      <c r="C40" s="9">
        <f>C41+C43+C46+C48</f>
        <v>35814</v>
      </c>
      <c r="D40" s="9">
        <f>D41+D43+D46+D48</f>
        <v>16577</v>
      </c>
    </row>
    <row r="41" spans="1:4" s="11" customFormat="1" ht="27.75" customHeight="1">
      <c r="A41" s="8" t="s">
        <v>84</v>
      </c>
      <c r="B41" s="15" t="s">
        <v>90</v>
      </c>
      <c r="C41" s="9">
        <f>C42</f>
        <v>4573</v>
      </c>
      <c r="D41" s="9">
        <f>D42</f>
        <v>4405</v>
      </c>
    </row>
    <row r="42" spans="1:4" ht="25.5">
      <c r="A42" s="7" t="s">
        <v>85</v>
      </c>
      <c r="B42" s="32" t="s">
        <v>56</v>
      </c>
      <c r="C42" s="23">
        <v>4573</v>
      </c>
      <c r="D42" s="23">
        <v>4405</v>
      </c>
    </row>
    <row r="43" spans="1:4" ht="27" customHeight="1">
      <c r="A43" s="8" t="s">
        <v>83</v>
      </c>
      <c r="B43" s="45" t="s">
        <v>89</v>
      </c>
      <c r="C43" s="9">
        <f>SUM(C44:C45)</f>
        <v>29536.9</v>
      </c>
      <c r="D43" s="9">
        <f>SUM(D44:D45)</f>
        <v>11420.9</v>
      </c>
    </row>
    <row r="44" spans="1:4" ht="36.75" customHeight="1">
      <c r="A44" s="43" t="s">
        <v>86</v>
      </c>
      <c r="B44" s="42" t="s">
        <v>87</v>
      </c>
      <c r="C44" s="44">
        <v>29485</v>
      </c>
      <c r="D44" s="44">
        <v>11369</v>
      </c>
    </row>
    <row r="45" spans="1:4" ht="76.5">
      <c r="A45" s="24" t="s">
        <v>82</v>
      </c>
      <c r="B45" s="33" t="s">
        <v>61</v>
      </c>
      <c r="C45" s="23">
        <v>51.9</v>
      </c>
      <c r="D45" s="23">
        <v>51.9</v>
      </c>
    </row>
    <row r="46" spans="1:4" ht="25.5">
      <c r="A46" s="8" t="s">
        <v>78</v>
      </c>
      <c r="B46" s="37" t="s">
        <v>88</v>
      </c>
      <c r="C46" s="9">
        <f>C47</f>
        <v>152.1</v>
      </c>
      <c r="D46" s="9">
        <f>D47</f>
        <v>152.1</v>
      </c>
    </row>
    <row r="47" spans="1:4" ht="38.25">
      <c r="A47" s="12" t="s">
        <v>81</v>
      </c>
      <c r="B47" s="34" t="s">
        <v>57</v>
      </c>
      <c r="C47" s="10">
        <v>152.1</v>
      </c>
      <c r="D47" s="10">
        <v>152.1</v>
      </c>
    </row>
    <row r="48" spans="1:4" ht="15.75">
      <c r="A48" s="36" t="s">
        <v>79</v>
      </c>
      <c r="B48" s="37" t="s">
        <v>64</v>
      </c>
      <c r="C48" s="9">
        <f>C49</f>
        <v>1552</v>
      </c>
      <c r="D48" s="9">
        <f>D49</f>
        <v>599</v>
      </c>
    </row>
    <row r="49" spans="1:4" ht="41.25" customHeight="1">
      <c r="A49" s="24" t="s">
        <v>80</v>
      </c>
      <c r="B49" s="41" t="s">
        <v>77</v>
      </c>
      <c r="C49" s="10">
        <v>1552</v>
      </c>
      <c r="D49" s="10">
        <v>599</v>
      </c>
    </row>
    <row r="50" spans="1:4" ht="15.75">
      <c r="A50" s="7"/>
      <c r="B50" s="21" t="s">
        <v>11</v>
      </c>
      <c r="C50" s="9">
        <f>C8+C39</f>
        <v>40914.2</v>
      </c>
      <c r="D50" s="9">
        <f>D8+D39</f>
        <v>21850.4</v>
      </c>
    </row>
  </sheetData>
  <sheetProtection/>
  <mergeCells count="4">
    <mergeCell ref="A5:D5"/>
    <mergeCell ref="C1:D1"/>
    <mergeCell ref="C2:D2"/>
    <mergeCell ref="C3:D3"/>
  </mergeCells>
  <printOptions horizontalCentered="1"/>
  <pageMargins left="0.984251968503937" right="0.3937007874015748" top="0.3937007874015748" bottom="0.3937007874015748" header="0.3937007874015748" footer="0.3937007874015748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USER</cp:lastModifiedBy>
  <cp:lastPrinted>2015-12-24T07:39:21Z</cp:lastPrinted>
  <dcterms:created xsi:type="dcterms:W3CDTF">2005-02-03T10:42:27Z</dcterms:created>
  <dcterms:modified xsi:type="dcterms:W3CDTF">2017-02-02T19:00:58Z</dcterms:modified>
  <cp:category/>
  <cp:version/>
  <cp:contentType/>
  <cp:contentStatus/>
</cp:coreProperties>
</file>