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'40204810400000000047'!$A$1:$F$38</definedName>
  </definedNames>
  <calcPr fullCalcOnLoad="1"/>
</workbook>
</file>

<file path=xl/sharedStrings.xml><?xml version="1.0" encoding="utf-8"?>
<sst xmlns="http://schemas.openxmlformats.org/spreadsheetml/2006/main" count="75" uniqueCount="48">
  <si>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</si>
  <si>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</si>
  <si>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</si>
  <si>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</si>
  <si>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</si>
  <si>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</si>
  <si>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</si>
  <si>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</si>
  <si>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</si>
  <si>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</si>
  <si>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</si>
  <si>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</si>
  <si>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</si>
  <si>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</si>
  <si>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</si>
  <si>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</si>
  <si>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Защита населения и территории от чрезвычайных ситуаций природного и техногенно характера, гражданская оборона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</si>
  <si>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</si>
  <si>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</si>
  <si>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</si>
  <si>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</si>
  <si>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</si>
  <si>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</si>
  <si>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</si>
  <si>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</si>
  <si>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</si>
  <si>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</si>
  <si>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</si>
  <si>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</si>
  <si>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</si>
  <si>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</si>
  <si>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</si>
  <si>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</si>
  <si>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 xml:space="preserve">народных депутатов </t>
  </si>
  <si>
    <t>Резервные фонды</t>
  </si>
  <si>
    <t>КУЛЬТУРА , КИНЕМАТОГРАФИЯ</t>
  </si>
  <si>
    <t>2019 год</t>
  </si>
  <si>
    <t>2020 год</t>
  </si>
  <si>
    <t>тыс.рублей</t>
  </si>
  <si>
    <t>Связь и информатика</t>
  </si>
  <si>
    <t>Физическая культура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</si>
  <si>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2019 год и на плановый период 2020 и 2021 годов</t>
  </si>
  <si>
    <t>2021 год</t>
  </si>
  <si>
    <t>12</t>
  </si>
  <si>
    <t>Другие вопросы в области национальной экономики</t>
  </si>
  <si>
    <t>Массовый спорт</t>
  </si>
  <si>
    <t>Приложение 4</t>
  </si>
  <si>
    <r>
      <t>от</t>
    </r>
    <r>
      <rPr>
        <u val="single"/>
        <sz val="12"/>
        <color indexed="8"/>
        <rFont val="Times New Roman"/>
        <family val="1"/>
      </rPr>
      <t xml:space="preserve"> 30.12.2019_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185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</si>
</sst>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177" fontId="6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top" shrinkToFit="1"/>
    </xf>
    <xf numFmtId="176" fontId="13" fillId="33" borderId="10" xfId="0" applyNumberFormat="1" applyFont="1" applyFill="1" applyBorder="1" applyAlignment="1">
      <alignment horizontal="right" vertical="top" shrinkToFit="1"/>
    </xf>
    <xf numFmtId="49" fontId="14" fillId="33" borderId="10" xfId="0" applyNumberFormat="1" applyFont="1" applyFill="1" applyBorder="1" applyAlignment="1">
      <alignment horizontal="center" vertical="top" shrinkToFit="1"/>
    </xf>
    <xf numFmtId="176" fontId="14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 vertical="top" shrinkToFit="1"/>
    </xf>
    <xf numFmtId="0" fontId="15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top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D35" sqref="D35"/>
    </sheetView>
  </sheetViews>
  <sheetFormatPr defaultColWidth="8.8515625" defaultRowHeight="15"/>
  <cols>
    <col min="1" max="1" width="47.140625" style="2" customWidth="1"/>
    <col min="2" max="2" width="5.7109375" style="2" customWidth="1"/>
    <col min="3" max="3" width="6.00390625" style="2" customWidth="1"/>
    <col min="4" max="4" width="11.7109375" style="2" customWidth="1"/>
    <col min="5" max="5" width="11.8515625" style="2" customWidth="1"/>
    <col min="6" max="6" width="12.00390625" style="2" customWidth="1"/>
    <col min="7" max="16384" width="8.8515625" style="2" customWidth="1"/>
  </cols>
  <sheetData>
    <row r="1" spans="1:6" ht="15.75">
      <c r="A1" s="10"/>
      <c r="B1" s="25" t="s">
        <v>46</v>
      </c>
      <c r="C1" s="25"/>
      <c r="D1" s="25"/>
      <c r="E1" s="25"/>
      <c r="F1" s="25"/>
    </row>
    <row r="2" spans="1:6" ht="15.75">
      <c r="A2" s="10"/>
      <c r="B2" s="25" t="s">
        <v>19</v>
      </c>
      <c r="C2" s="25"/>
      <c r="D2" s="25"/>
      <c r="E2" s="25"/>
      <c r="F2" s="25"/>
    </row>
    <row r="3" spans="1:6" ht="15.75">
      <c r="A3" s="10"/>
      <c r="B3" s="25" t="s">
        <v>33</v>
      </c>
      <c r="C3" s="25"/>
      <c r="D3" s="25"/>
      <c r="E3" s="25"/>
      <c r="F3" s="25"/>
    </row>
    <row r="4" spans="1:6" ht="15.75">
      <c r="A4" s="11"/>
      <c r="B4" s="25" t="s">
        <v>47</v>
      </c>
      <c r="C4" s="25"/>
      <c r="D4" s="25"/>
      <c r="E4" s="25"/>
      <c r="F4" s="25"/>
    </row>
    <row r="5" spans="1:6" ht="15.75">
      <c r="A5" s="6"/>
      <c r="B5" s="4"/>
      <c r="C5" s="4"/>
      <c r="D5" s="4"/>
      <c r="E5" s="4"/>
      <c r="F5" s="5"/>
    </row>
    <row r="6" spans="1:6" s="7" customFormat="1" ht="12.75">
      <c r="A6" s="27" t="s">
        <v>41</v>
      </c>
      <c r="B6" s="27"/>
      <c r="C6" s="27"/>
      <c r="D6" s="27"/>
      <c r="E6" s="27"/>
      <c r="F6" s="27"/>
    </row>
    <row r="7" spans="1:6" s="7" customFormat="1" ht="12.75">
      <c r="A7" s="27"/>
      <c r="B7" s="27"/>
      <c r="C7" s="27"/>
      <c r="D7" s="27"/>
      <c r="E7" s="27"/>
      <c r="F7" s="27"/>
    </row>
    <row r="8" spans="1:6" ht="15">
      <c r="A8" s="27"/>
      <c r="B8" s="27"/>
      <c r="C8" s="27"/>
      <c r="D8" s="27"/>
      <c r="E8" s="27"/>
      <c r="F8" s="27"/>
    </row>
    <row r="9" spans="1:6" ht="32.25" customHeight="1">
      <c r="A9" s="27"/>
      <c r="B9" s="27"/>
      <c r="C9" s="27"/>
      <c r="D9" s="27"/>
      <c r="E9" s="27"/>
      <c r="F9" s="27"/>
    </row>
    <row r="10" spans="1:6" ht="15">
      <c r="A10" s="8"/>
      <c r="B10" s="8"/>
      <c r="C10" s="8"/>
      <c r="D10" s="8"/>
      <c r="E10" s="8"/>
      <c r="F10" s="9" t="s">
        <v>38</v>
      </c>
    </row>
    <row r="11" spans="1:6" s="7" customFormat="1" ht="15" customHeight="1">
      <c r="A11" s="28" t="s">
        <v>11</v>
      </c>
      <c r="B11" s="28" t="s">
        <v>21</v>
      </c>
      <c r="C11" s="28" t="s">
        <v>22</v>
      </c>
      <c r="D11" s="29" t="s">
        <v>36</v>
      </c>
      <c r="E11" s="29" t="s">
        <v>37</v>
      </c>
      <c r="F11" s="28" t="s">
        <v>42</v>
      </c>
    </row>
    <row r="12" spans="1:6" s="7" customFormat="1" ht="15" customHeight="1">
      <c r="A12" s="28"/>
      <c r="B12" s="28"/>
      <c r="C12" s="28"/>
      <c r="D12" s="30"/>
      <c r="E12" s="30"/>
      <c r="F12" s="28"/>
    </row>
    <row r="13" spans="1:6" s="7" customFormat="1" ht="3" customHeight="1">
      <c r="A13" s="28"/>
      <c r="B13" s="28"/>
      <c r="C13" s="28"/>
      <c r="D13" s="31"/>
      <c r="E13" s="31"/>
      <c r="F13" s="28"/>
    </row>
    <row r="14" spans="1:6" s="7" customFormat="1" ht="15">
      <c r="A14" s="12" t="s">
        <v>12</v>
      </c>
      <c r="B14" s="12">
        <v>2</v>
      </c>
      <c r="C14" s="12">
        <v>3</v>
      </c>
      <c r="D14" s="12">
        <v>4</v>
      </c>
      <c r="E14" s="12">
        <v>5</v>
      </c>
      <c r="F14" s="13">
        <v>6</v>
      </c>
    </row>
    <row r="15" spans="1:6" s="3" customFormat="1" ht="15.75">
      <c r="A15" s="20" t="s">
        <v>1</v>
      </c>
      <c r="B15" s="14" t="s">
        <v>23</v>
      </c>
      <c r="C15" s="14"/>
      <c r="D15" s="15">
        <f>SUM(D16:D18)</f>
        <v>5309.1</v>
      </c>
      <c r="E15" s="15">
        <f>SUM(E16:E18)</f>
        <v>3408.9</v>
      </c>
      <c r="F15" s="15">
        <f>SUM(F16:F18)</f>
        <v>3452.9</v>
      </c>
    </row>
    <row r="16" spans="1:6" ht="78.75" customHeight="1">
      <c r="A16" s="21" t="s">
        <v>2</v>
      </c>
      <c r="B16" s="16" t="s">
        <v>23</v>
      </c>
      <c r="C16" s="16" t="s">
        <v>24</v>
      </c>
      <c r="D16" s="17">
        <v>1508</v>
      </c>
      <c r="E16" s="17">
        <v>1560</v>
      </c>
      <c r="F16" s="17">
        <v>1560</v>
      </c>
    </row>
    <row r="17" spans="1:6" ht="15">
      <c r="A17" s="21" t="s">
        <v>34</v>
      </c>
      <c r="B17" s="16" t="s">
        <v>23</v>
      </c>
      <c r="C17" s="16" t="s">
        <v>25</v>
      </c>
      <c r="D17" s="17">
        <v>0</v>
      </c>
      <c r="E17" s="17">
        <v>20</v>
      </c>
      <c r="F17" s="17">
        <v>20</v>
      </c>
    </row>
    <row r="18" spans="1:6" ht="15">
      <c r="A18" s="21" t="s">
        <v>3</v>
      </c>
      <c r="B18" s="16" t="s">
        <v>23</v>
      </c>
      <c r="C18" s="16" t="s">
        <v>26</v>
      </c>
      <c r="D18" s="17">
        <v>3801.1</v>
      </c>
      <c r="E18" s="17">
        <v>1828.9</v>
      </c>
      <c r="F18" s="17">
        <v>1872.9</v>
      </c>
    </row>
    <row r="19" spans="1:6" ht="15.75">
      <c r="A19" s="22" t="s">
        <v>13</v>
      </c>
      <c r="B19" s="14" t="s">
        <v>27</v>
      </c>
      <c r="C19" s="14"/>
      <c r="D19" s="15">
        <f>D20</f>
        <v>202.7</v>
      </c>
      <c r="E19" s="15">
        <f>E20</f>
        <v>202.7</v>
      </c>
      <c r="F19" s="15">
        <f>F20</f>
        <v>202.7</v>
      </c>
    </row>
    <row r="20" spans="1:6" ht="33" customHeight="1">
      <c r="A20" s="23" t="s">
        <v>14</v>
      </c>
      <c r="B20" s="16" t="s">
        <v>27</v>
      </c>
      <c r="C20" s="16" t="s">
        <v>28</v>
      </c>
      <c r="D20" s="17">
        <v>202.7</v>
      </c>
      <c r="E20" s="17">
        <v>202.7</v>
      </c>
      <c r="F20" s="17">
        <v>202.7</v>
      </c>
    </row>
    <row r="21" spans="1:6" s="3" customFormat="1" ht="34.5" customHeight="1">
      <c r="A21" s="20" t="s">
        <v>4</v>
      </c>
      <c r="B21" s="14" t="s">
        <v>28</v>
      </c>
      <c r="C21" s="14"/>
      <c r="D21" s="15">
        <f>SUM(D22:D22)</f>
        <v>164.5</v>
      </c>
      <c r="E21" s="15">
        <f>SUM(E22:E22)</f>
        <v>200</v>
      </c>
      <c r="F21" s="15">
        <f>SUM(F22:F22)</f>
        <v>200</v>
      </c>
    </row>
    <row r="22" spans="1:6" ht="46.5" customHeight="1">
      <c r="A22" s="21" t="s">
        <v>16</v>
      </c>
      <c r="B22" s="16" t="s">
        <v>28</v>
      </c>
      <c r="C22" s="16" t="s">
        <v>29</v>
      </c>
      <c r="D22" s="17">
        <v>164.5</v>
      </c>
      <c r="E22" s="17">
        <v>200</v>
      </c>
      <c r="F22" s="17">
        <v>200</v>
      </c>
    </row>
    <row r="23" spans="1:6" ht="15" customHeight="1">
      <c r="A23" s="20" t="s">
        <v>17</v>
      </c>
      <c r="B23" s="14" t="s">
        <v>24</v>
      </c>
      <c r="C23" s="14"/>
      <c r="D23" s="15">
        <f>D24+D25+D26</f>
        <v>3641.2</v>
      </c>
      <c r="E23" s="15">
        <f>E24+E25+E26</f>
        <v>705</v>
      </c>
      <c r="F23" s="15">
        <f>F24+F25+F26</f>
        <v>255</v>
      </c>
    </row>
    <row r="24" spans="1:6" ht="16.5" customHeight="1">
      <c r="A24" s="21" t="s">
        <v>18</v>
      </c>
      <c r="B24" s="16" t="s">
        <v>24</v>
      </c>
      <c r="C24" s="16" t="s">
        <v>29</v>
      </c>
      <c r="D24" s="17">
        <v>2548.2</v>
      </c>
      <c r="E24" s="17">
        <v>0</v>
      </c>
      <c r="F24" s="17">
        <v>0</v>
      </c>
    </row>
    <row r="25" spans="1:6" ht="16.5" customHeight="1">
      <c r="A25" s="21" t="s">
        <v>39</v>
      </c>
      <c r="B25" s="16" t="s">
        <v>24</v>
      </c>
      <c r="C25" s="16" t="s">
        <v>32</v>
      </c>
      <c r="D25" s="17">
        <v>297</v>
      </c>
      <c r="E25" s="17">
        <v>250</v>
      </c>
      <c r="F25" s="17">
        <v>250</v>
      </c>
    </row>
    <row r="26" spans="1:6" ht="33" customHeight="1">
      <c r="A26" s="21" t="s">
        <v>44</v>
      </c>
      <c r="B26" s="16" t="s">
        <v>24</v>
      </c>
      <c r="C26" s="16" t="s">
        <v>43</v>
      </c>
      <c r="D26" s="17">
        <v>796</v>
      </c>
      <c r="E26" s="17">
        <v>455</v>
      </c>
      <c r="F26" s="17">
        <v>5</v>
      </c>
    </row>
    <row r="27" spans="1:6" s="3" customFormat="1" ht="29.25" customHeight="1">
      <c r="A27" s="20" t="s">
        <v>5</v>
      </c>
      <c r="B27" s="14" t="s">
        <v>30</v>
      </c>
      <c r="C27" s="14"/>
      <c r="D27" s="15">
        <f>SUM(D28:D29)</f>
        <v>6831.4</v>
      </c>
      <c r="E27" s="15">
        <f>SUM(E28:E29)</f>
        <v>2698.5</v>
      </c>
      <c r="F27" s="15">
        <f>SUM(F28:F29)</f>
        <v>2397.5</v>
      </c>
    </row>
    <row r="28" spans="1:6" s="3" customFormat="1" ht="15">
      <c r="A28" s="21" t="s">
        <v>20</v>
      </c>
      <c r="B28" s="16" t="s">
        <v>30</v>
      </c>
      <c r="C28" s="16" t="s">
        <v>23</v>
      </c>
      <c r="D28" s="17">
        <v>1898</v>
      </c>
      <c r="E28" s="17">
        <v>1198.5</v>
      </c>
      <c r="F28" s="17">
        <v>1197.5</v>
      </c>
    </row>
    <row r="29" spans="1:6" ht="15">
      <c r="A29" s="21" t="s">
        <v>15</v>
      </c>
      <c r="B29" s="16" t="s">
        <v>30</v>
      </c>
      <c r="C29" s="16" t="s">
        <v>28</v>
      </c>
      <c r="D29" s="17">
        <v>4933.4</v>
      </c>
      <c r="E29" s="17">
        <v>1500</v>
      </c>
      <c r="F29" s="17">
        <v>1200</v>
      </c>
    </row>
    <row r="30" spans="1:6" s="3" customFormat="1" ht="19.5" customHeight="1">
      <c r="A30" s="20" t="s">
        <v>35</v>
      </c>
      <c r="B30" s="14" t="s">
        <v>31</v>
      </c>
      <c r="C30" s="14"/>
      <c r="D30" s="15">
        <f>SUM(D31:D32)</f>
        <v>15927.3</v>
      </c>
      <c r="E30" s="15">
        <f>SUM(E31:E32)</f>
        <v>5560</v>
      </c>
      <c r="F30" s="15">
        <f>SUM(F31:F32)</f>
        <v>5560</v>
      </c>
    </row>
    <row r="31" spans="1:6" ht="19.5" customHeight="1">
      <c r="A31" s="21" t="s">
        <v>6</v>
      </c>
      <c r="B31" s="16" t="s">
        <v>31</v>
      </c>
      <c r="C31" s="16" t="s">
        <v>23</v>
      </c>
      <c r="D31" s="17">
        <v>15053.9</v>
      </c>
      <c r="E31" s="17">
        <v>4680</v>
      </c>
      <c r="F31" s="17">
        <v>4680</v>
      </c>
    </row>
    <row r="32" spans="1:6" ht="30">
      <c r="A32" s="21" t="s">
        <v>7</v>
      </c>
      <c r="B32" s="16" t="s">
        <v>31</v>
      </c>
      <c r="C32" s="16" t="s">
        <v>24</v>
      </c>
      <c r="D32" s="17">
        <v>873.4</v>
      </c>
      <c r="E32" s="17">
        <v>880</v>
      </c>
      <c r="F32" s="17">
        <v>880</v>
      </c>
    </row>
    <row r="33" spans="1:6" s="3" customFormat="1" ht="15.75">
      <c r="A33" s="20" t="s">
        <v>8</v>
      </c>
      <c r="B33" s="14" t="s">
        <v>32</v>
      </c>
      <c r="C33" s="14"/>
      <c r="D33" s="15">
        <f>SUM(D34:D34)</f>
        <v>40.4</v>
      </c>
      <c r="E33" s="15">
        <f>SUM(E34:E34)</f>
        <v>31.3</v>
      </c>
      <c r="F33" s="15">
        <f>SUM(F34:F34)</f>
        <v>31.3</v>
      </c>
    </row>
    <row r="34" spans="1:6" s="3" customFormat="1" ht="15">
      <c r="A34" s="21" t="s">
        <v>9</v>
      </c>
      <c r="B34" s="16" t="s">
        <v>32</v>
      </c>
      <c r="C34" s="16" t="s">
        <v>23</v>
      </c>
      <c r="D34" s="17">
        <v>40.4</v>
      </c>
      <c r="E34" s="17">
        <v>31.3</v>
      </c>
      <c r="F34" s="17">
        <v>31.3</v>
      </c>
    </row>
    <row r="35" spans="1:6" s="3" customFormat="1" ht="15.75">
      <c r="A35" s="20" t="s">
        <v>10</v>
      </c>
      <c r="B35" s="14" t="s">
        <v>25</v>
      </c>
      <c r="C35" s="14"/>
      <c r="D35" s="15">
        <f>D36+D37</f>
        <v>7180.9</v>
      </c>
      <c r="E35" s="15">
        <f>E36+E37</f>
        <v>50</v>
      </c>
      <c r="F35" s="15">
        <f>F36+F37</f>
        <v>50</v>
      </c>
    </row>
    <row r="36" spans="1:6" s="3" customFormat="1" ht="15">
      <c r="A36" s="21" t="s">
        <v>40</v>
      </c>
      <c r="B36" s="16" t="s">
        <v>25</v>
      </c>
      <c r="C36" s="16" t="s">
        <v>23</v>
      </c>
      <c r="D36" s="17">
        <v>195</v>
      </c>
      <c r="E36" s="17">
        <v>50</v>
      </c>
      <c r="F36" s="17">
        <v>50</v>
      </c>
    </row>
    <row r="37" spans="1:6" s="3" customFormat="1" ht="15">
      <c r="A37" s="21" t="s">
        <v>45</v>
      </c>
      <c r="B37" s="16" t="s">
        <v>25</v>
      </c>
      <c r="C37" s="16" t="s">
        <v>27</v>
      </c>
      <c r="D37" s="17">
        <v>6985.9</v>
      </c>
      <c r="E37" s="17">
        <v>0</v>
      </c>
      <c r="F37" s="17">
        <v>0</v>
      </c>
    </row>
    <row r="38" spans="1:6" s="3" customFormat="1" ht="15.75">
      <c r="A38" s="24" t="s">
        <v>0</v>
      </c>
      <c r="B38" s="18"/>
      <c r="C38" s="18"/>
      <c r="D38" s="19">
        <f>D35+D33+D30+D23+D27+D21+D19+D15</f>
        <v>39297.49999999999</v>
      </c>
      <c r="E38" s="19">
        <f>E35+E33+E30+E23+E27+E21+E19+E15</f>
        <v>12856.4</v>
      </c>
      <c r="F38" s="19">
        <f>F35+F33+F30+F23+F27+F21+F19+F15</f>
        <v>12149.4</v>
      </c>
    </row>
    <row r="39" spans="1:6" ht="15">
      <c r="A39" s="1"/>
      <c r="B39" s="1"/>
      <c r="C39" s="1"/>
      <c r="D39" s="1"/>
      <c r="E39" s="1"/>
      <c r="F39" s="1"/>
    </row>
    <row r="40" spans="1:6" ht="15">
      <c r="A40" s="26"/>
      <c r="B40" s="26"/>
      <c r="C40" s="26"/>
      <c r="D40" s="26"/>
      <c r="E40" s="26"/>
      <c r="F40" s="26"/>
    </row>
  </sheetData>
  <sheetProtection/>
  <mergeCells count="12">
    <mergeCell ref="D11:D13"/>
    <mergeCell ref="E11:E13"/>
    <mergeCell ref="B1:F1"/>
    <mergeCell ref="B2:F2"/>
    <mergeCell ref="B3:F3"/>
    <mergeCell ref="B4:F4"/>
    <mergeCell ref="A40:F40"/>
    <mergeCell ref="A6:F9"/>
    <mergeCell ref="A11:A13"/>
    <mergeCell ref="B11:B13"/>
    <mergeCell ref="F11:F13"/>
    <mergeCell ref="C11:C13"/>
  </mergeCells>
  <printOptions horizontalCentered="1"/>
  <pageMargins left="0.5905511811023623" right="0.3937007874015748" top="0.4330708661417323" bottom="0.31496062992125984" header="0.3937007874015748" footer="0.3937007874015748"/>
  <pageSetup fitToHeight="20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Иван</cp:lastModifiedBy>
  <cp:lastPrinted>2019-05-06T12:52:14Z</cp:lastPrinted>
  <dcterms:created xsi:type="dcterms:W3CDTF">2012-10-23T13:37:56Z</dcterms:created>
  <dcterms:modified xsi:type="dcterms:W3CDTF">2020-01-12T16:15:31Z</dcterms:modified>
  <cp:category/>
  <cp:version/>
  <cp:contentType/>
  <cp:contentStatus/>
</cp:coreProperties>
</file>