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045" activeTab="0"/>
  </bookViews>
  <sheets>
    <sheet name="Общая" sheetId="1" r:id="rId1"/>
  </sheets>
  <definedNames>
    <definedName name="_xlnm.Print_Titles" localSheetId="0">'Общая'!$7:$7</definedName>
    <definedName name="_xlnm.Print_Area" localSheetId="0">'Общая'!$A$1:$E$61</definedName>
  </definedNames>
  <calcPr fullCalcOnLoad="1"/>
</workbook>
</file>

<file path=xl/sharedStrings.xml><?xml version="1.0" encoding="utf-8"?>
<sst xmlns="http://schemas.openxmlformats.org/spreadsheetml/2006/main" count="117" uniqueCount="117">
  <si>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</si>
  <si>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</si>
  <si>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</si>
  <si>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</si>
  <si>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</si>
  <si>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</si>
  <si>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</si>
  <si>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</si>
  <si>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</si>
  <si>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</si>
  <si>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</si>
  <si>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</si>
  <si>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</si>
  <si>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</si>
  <si>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</si>
  <si>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</si>
  <si>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</si>
  <si>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</si>
  <si>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</si>
  <si>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</si>
  <si>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</si>
  <si>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</si>
  <si>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</si>
  <si>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</si>
  <si>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</si>
  <si>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</si>
  <si>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</si>
  <si>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</si>
  <si>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</si>
  <si>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</si>
  <si>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</si>
  <si>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</si>
  <si>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</si>
  <si>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</si>
  <si>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</si>
  <si>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</si>
  <si>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</si>
  <si>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</si>
  <si>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</si>
  <si>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</si>
  <si>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</si>
  <si>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</si>
  <si>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</si>
  <si>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</si>
  <si>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</si>
  <si>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</si>
  <si>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</si>
  <si>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</si>
  <si>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</si>
  <si>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</si>
  <si>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</si>
  <si>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Приложение 1 к   решению  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</si>
  <si>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</si>
  <si>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1 01 02040 01 0000 110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</si>
  <si>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</si>
  <si>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Совета народных депутатов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</si>
  <si>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</si>
  <si>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</si>
  <si>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</si>
  <si>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</si>
  <si>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</si>
  <si>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</si>
  <si>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</si>
  <si>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</si>
  <si>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</si>
  <si>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</si>
  <si>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</si>
  <si>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2019 год</t>
  </si>
  <si>
    <t>2020 год</t>
  </si>
  <si>
    <t>Код бюджетной классификации доходов Российской Федерации</t>
  </si>
  <si>
    <t>тыс.руб.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</si>
  <si>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</si>
  <si>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 бюджета муниципального образования поселок  Красное Эхо (сельское поселение)  на 2019 год и на плановый период 2020 и 2021 годов</t>
  </si>
  <si>
    <t>2021 год</t>
  </si>
  <si>
    <t>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</si>
  <si>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</si>
  <si>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</si>
  <si>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1 11 05025 10 0000 120</t>
  </si>
  <si>
    <t xml:space="preserve">2 02 29999 10 7023 150 </t>
  </si>
  <si>
    <t>2 02 20000 00 0000 150</t>
  </si>
  <si>
    <t>2 02 15001 10 0000 150</t>
  </si>
  <si>
    <t>2 02 10000 00 0000 150</t>
  </si>
  <si>
    <t xml:space="preserve">2 02 29999 10 7039 150 </t>
  </si>
  <si>
    <t>2 02 30000 00 0000 150</t>
  </si>
  <si>
    <t>2 02 35118 10 0000 150</t>
  </si>
  <si>
    <t>2 02 40000 00 0000 150</t>
  </si>
  <si>
    <t>2 02 40014 10 8049 150</t>
  </si>
  <si>
    <t>2 02 49999 10 8044 150</t>
  </si>
  <si>
    <t>2 02 40014 10 8008 150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</si>
  <si>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</si>
  <si>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</si>
  <si>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</si>
  <si>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</si>
  <si>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</si>
  <si>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(мероприятия по укреплению материально-технической базы муниципальных учреждений культуры)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</si>
  <si>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</si>
  <si>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</si>
  <si>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</si>
  <si>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</si>
  <si>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</si>
  <si>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</si>
  <si>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</si>
  <si>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</si>
  <si>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2 02 49999 10 8053 150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</si>
  <si>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</si>
  <si>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</si>
  <si>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</si>
  <si>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</si>
  <si>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</si>
  <si>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</si>
  <si>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</si>
  <si>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</si>
  <si>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</si>
  <si>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</si>
  <si>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r>
      <t xml:space="preserve"> 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28.02.2019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145</t>
    </r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</si>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</sst>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dd\.mm\.yyyy"/>
    <numFmt numFmtId="181" formatCode="#,##0.00_ ;\-#,##0.00"/>
  </numFmts>
  <fonts count="6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 Cyr"/>
      <family val="0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1" fillId="0" borderId="1">
      <alignment horizontal="left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12" fillId="0" borderId="0">
      <alignment/>
      <protection/>
    </xf>
    <xf numFmtId="49" fontId="41" fillId="0" borderId="0">
      <alignment/>
      <protection/>
    </xf>
    <xf numFmtId="0" fontId="41" fillId="0" borderId="0">
      <alignment wrapText="1"/>
      <protection/>
    </xf>
    <xf numFmtId="0" fontId="43" fillId="0" borderId="0">
      <alignment wrapText="1"/>
      <protection/>
    </xf>
    <xf numFmtId="0" fontId="43" fillId="0" borderId="2">
      <alignment horizontal="left"/>
      <protection/>
    </xf>
    <xf numFmtId="0" fontId="43" fillId="0" borderId="3">
      <alignment horizontal="left" wrapText="1" indent="2"/>
      <protection/>
    </xf>
    <xf numFmtId="0" fontId="43" fillId="0" borderId="4">
      <alignment horizontal="left" wrapText="1"/>
      <protection/>
    </xf>
    <xf numFmtId="0" fontId="43" fillId="0" borderId="5">
      <alignment horizontal="left" wrapText="1" indent="2"/>
      <protection/>
    </xf>
    <xf numFmtId="0" fontId="41" fillId="19" borderId="6">
      <alignment/>
      <protection/>
    </xf>
    <xf numFmtId="0" fontId="41" fillId="19" borderId="7">
      <alignment/>
      <protection/>
    </xf>
    <xf numFmtId="49" fontId="43" fillId="0" borderId="0">
      <alignment wrapText="1"/>
      <protection/>
    </xf>
    <xf numFmtId="49" fontId="43" fillId="0" borderId="2">
      <alignment horizontal="left"/>
      <protection/>
    </xf>
    <xf numFmtId="0" fontId="43" fillId="0" borderId="8">
      <alignment horizontal="center" vertical="center" shrinkToFit="1"/>
      <protection/>
    </xf>
    <xf numFmtId="0" fontId="43" fillId="0" borderId="9">
      <alignment horizontal="center" vertical="center" shrinkToFit="1"/>
      <protection/>
    </xf>
    <xf numFmtId="0" fontId="41" fillId="19" borderId="10">
      <alignment/>
      <protection/>
    </xf>
    <xf numFmtId="49" fontId="43" fillId="0" borderId="0">
      <alignment horizontal="center"/>
      <protection/>
    </xf>
    <xf numFmtId="0" fontId="43" fillId="0" borderId="2">
      <alignment horizontal="center" shrinkToFit="1"/>
      <protection/>
    </xf>
    <xf numFmtId="49" fontId="43" fillId="0" borderId="11">
      <alignment horizontal="center" vertical="center"/>
      <protection/>
    </xf>
    <xf numFmtId="49" fontId="43" fillId="0" borderId="1">
      <alignment horizontal="center" vertical="center"/>
      <protection/>
    </xf>
    <xf numFmtId="49" fontId="43" fillId="0" borderId="2">
      <alignment horizontal="center" vertical="center" shrinkToFit="1"/>
      <protection/>
    </xf>
    <xf numFmtId="181" fontId="43" fillId="0" borderId="1">
      <alignment horizontal="right" vertical="center" shrinkToFit="1"/>
      <protection/>
    </xf>
    <xf numFmtId="4" fontId="43" fillId="0" borderId="1">
      <alignment horizontal="right" shrinkToFit="1"/>
      <protection/>
    </xf>
    <xf numFmtId="49" fontId="44" fillId="0" borderId="0">
      <alignment/>
      <protection/>
    </xf>
    <xf numFmtId="49" fontId="41" fillId="0" borderId="2">
      <alignment shrinkToFit="1"/>
      <protection/>
    </xf>
    <xf numFmtId="49" fontId="43" fillId="0" borderId="2">
      <alignment horizontal="right"/>
      <protection/>
    </xf>
    <xf numFmtId="181" fontId="43" fillId="0" borderId="12">
      <alignment horizontal="right" vertical="center" shrinkToFit="1"/>
      <protection/>
    </xf>
    <xf numFmtId="4" fontId="43" fillId="0" borderId="12">
      <alignment horizontal="right" shrinkToFit="1"/>
      <protection/>
    </xf>
    <xf numFmtId="0" fontId="41" fillId="19" borderId="2">
      <alignment/>
      <protection/>
    </xf>
    <xf numFmtId="0" fontId="45" fillId="0" borderId="12">
      <alignment wrapText="1"/>
      <protection/>
    </xf>
    <xf numFmtId="0" fontId="45" fillId="0" borderId="12">
      <alignment/>
      <protection/>
    </xf>
    <xf numFmtId="49" fontId="43" fillId="0" borderId="12">
      <alignment horizontal="center" shrinkToFit="1"/>
      <protection/>
    </xf>
    <xf numFmtId="49" fontId="43" fillId="0" borderId="1">
      <alignment horizontal="center" vertical="center" shrinkToFit="1"/>
      <protection/>
    </xf>
    <xf numFmtId="0" fontId="41" fillId="0" borderId="13">
      <alignment horizontal="left"/>
      <protection/>
    </xf>
    <xf numFmtId="0" fontId="46" fillId="0" borderId="0">
      <alignment horizontal="center"/>
      <protection/>
    </xf>
    <xf numFmtId="0" fontId="41" fillId="0" borderId="0">
      <alignment horizontal="left"/>
      <protection/>
    </xf>
    <xf numFmtId="49" fontId="43" fillId="0" borderId="0">
      <alignment horizontal="left"/>
      <protection/>
    </xf>
    <xf numFmtId="0" fontId="41" fillId="0" borderId="2">
      <alignment/>
      <protection/>
    </xf>
    <xf numFmtId="0" fontId="41" fillId="0" borderId="1">
      <alignment horizontal="left"/>
      <protection/>
    </xf>
    <xf numFmtId="0" fontId="41" fillId="0" borderId="13">
      <alignment/>
      <protection/>
    </xf>
    <xf numFmtId="0" fontId="41" fillId="19" borderId="14">
      <alignment/>
      <protection/>
    </xf>
    <xf numFmtId="0" fontId="41" fillId="0" borderId="15">
      <alignment horizontal="left"/>
      <protection/>
    </xf>
    <xf numFmtId="0" fontId="43" fillId="0" borderId="2">
      <alignment horizontal="center" wrapText="1"/>
      <protection/>
    </xf>
    <xf numFmtId="0" fontId="46" fillId="0" borderId="13">
      <alignment horizontal="center"/>
      <protection/>
    </xf>
    <xf numFmtId="0" fontId="41" fillId="0" borderId="0">
      <alignment horizontal="center"/>
      <protection/>
    </xf>
    <xf numFmtId="0" fontId="43" fillId="0" borderId="2">
      <alignment horizontal="center"/>
      <protection/>
    </xf>
    <xf numFmtId="0" fontId="43" fillId="0" borderId="0">
      <alignment horizontal="center"/>
      <protection/>
    </xf>
    <xf numFmtId="0" fontId="44" fillId="0" borderId="0">
      <alignment horizontal="left"/>
      <protection/>
    </xf>
    <xf numFmtId="0" fontId="43" fillId="0" borderId="15">
      <alignment/>
      <protection/>
    </xf>
    <xf numFmtId="0" fontId="46" fillId="0" borderId="0">
      <alignment/>
      <protection/>
    </xf>
    <xf numFmtId="49" fontId="41" fillId="0" borderId="15">
      <alignment/>
      <protection/>
    </xf>
    <xf numFmtId="49" fontId="46" fillId="0" borderId="0">
      <alignment/>
      <protection/>
    </xf>
    <xf numFmtId="0" fontId="41" fillId="19" borderId="0">
      <alignment/>
      <protection/>
    </xf>
    <xf numFmtId="0" fontId="41" fillId="0" borderId="0">
      <alignment/>
      <protection/>
    </xf>
    <xf numFmtId="0" fontId="47" fillId="0" borderId="0">
      <alignment horizontal="center"/>
      <protection/>
    </xf>
    <xf numFmtId="0" fontId="47" fillId="0" borderId="0">
      <alignment/>
      <protection/>
    </xf>
    <xf numFmtId="0" fontId="43" fillId="0" borderId="0">
      <alignment/>
      <protection/>
    </xf>
    <xf numFmtId="0" fontId="43" fillId="0" borderId="0">
      <alignment horizontal="left"/>
      <protection/>
    </xf>
    <xf numFmtId="0" fontId="47" fillId="0" borderId="2">
      <alignment horizontal="center"/>
      <protection/>
    </xf>
    <xf numFmtId="0" fontId="43" fillId="0" borderId="1">
      <alignment horizontal="center" vertical="top" wrapText="1"/>
      <protection/>
    </xf>
    <xf numFmtId="0" fontId="43" fillId="0" borderId="1">
      <alignment horizontal="center" vertical="center"/>
      <protection/>
    </xf>
    <xf numFmtId="0" fontId="43" fillId="0" borderId="3">
      <alignment horizontal="left" wrapText="1"/>
      <protection/>
    </xf>
    <xf numFmtId="0" fontId="43" fillId="0" borderId="5">
      <alignment horizontal="left" wrapText="1"/>
      <protection/>
    </xf>
    <xf numFmtId="0" fontId="9" fillId="0" borderId="16">
      <alignment horizontal="left" wrapText="1" indent="2"/>
      <protection/>
    </xf>
    <xf numFmtId="0" fontId="43" fillId="0" borderId="17">
      <alignment horizontal="left" wrapText="1" indent="2"/>
      <protection/>
    </xf>
    <xf numFmtId="0" fontId="41" fillId="19" borderId="13">
      <alignment/>
      <protection/>
    </xf>
    <xf numFmtId="0" fontId="48" fillId="0" borderId="0">
      <alignment/>
      <protection/>
    </xf>
    <xf numFmtId="0" fontId="43" fillId="0" borderId="2">
      <alignment horizontal="left" wrapText="1"/>
      <protection/>
    </xf>
    <xf numFmtId="0" fontId="43" fillId="0" borderId="10">
      <alignment horizontal="left" wrapText="1"/>
      <protection/>
    </xf>
    <xf numFmtId="0" fontId="43" fillId="0" borderId="13">
      <alignment horizontal="left"/>
      <protection/>
    </xf>
    <xf numFmtId="0" fontId="43" fillId="0" borderId="18">
      <alignment horizontal="center" vertical="center"/>
      <protection/>
    </xf>
    <xf numFmtId="49" fontId="43" fillId="0" borderId="8">
      <alignment horizontal="center" wrapText="1"/>
      <protection/>
    </xf>
    <xf numFmtId="49" fontId="43" fillId="0" borderId="19">
      <alignment horizontal="center" shrinkToFit="1"/>
      <protection/>
    </xf>
    <xf numFmtId="49" fontId="43" fillId="0" borderId="20">
      <alignment horizontal="center" shrinkToFit="1"/>
      <protection/>
    </xf>
    <xf numFmtId="0" fontId="49" fillId="0" borderId="0">
      <alignment/>
      <protection/>
    </xf>
    <xf numFmtId="49" fontId="43" fillId="0" borderId="11">
      <alignment horizontal="center"/>
      <protection/>
    </xf>
    <xf numFmtId="49" fontId="43" fillId="0" borderId="21">
      <alignment horizontal="center"/>
      <protection/>
    </xf>
    <xf numFmtId="49" fontId="43" fillId="0" borderId="22">
      <alignment horizontal="center"/>
      <protection/>
    </xf>
    <xf numFmtId="49" fontId="43" fillId="0" borderId="0">
      <alignment/>
      <protection/>
    </xf>
    <xf numFmtId="49" fontId="43" fillId="0" borderId="13">
      <alignment/>
      <protection/>
    </xf>
    <xf numFmtId="49" fontId="43" fillId="0" borderId="1">
      <alignment horizontal="center" vertical="top" wrapText="1"/>
      <protection/>
    </xf>
    <xf numFmtId="49" fontId="43" fillId="0" borderId="18">
      <alignment horizontal="center" vertical="center"/>
      <protection/>
    </xf>
    <xf numFmtId="4" fontId="43" fillId="0" borderId="11">
      <alignment horizontal="right" shrinkToFit="1"/>
      <protection/>
    </xf>
    <xf numFmtId="4" fontId="43" fillId="0" borderId="21">
      <alignment horizontal="right" shrinkToFit="1"/>
      <protection/>
    </xf>
    <xf numFmtId="4" fontId="43" fillId="0" borderId="22">
      <alignment horizontal="right" shrinkToFit="1"/>
      <protection/>
    </xf>
    <xf numFmtId="0" fontId="49" fillId="0" borderId="23">
      <alignment/>
      <protection/>
    </xf>
    <xf numFmtId="0" fontId="43" fillId="0" borderId="24">
      <alignment horizontal="right"/>
      <protection/>
    </xf>
    <xf numFmtId="49" fontId="43" fillId="0" borderId="24">
      <alignment horizontal="right" vertical="center"/>
      <protection/>
    </xf>
    <xf numFmtId="49" fontId="43" fillId="0" borderId="24">
      <alignment horizontal="right"/>
      <protection/>
    </xf>
    <xf numFmtId="49" fontId="43" fillId="0" borderId="24">
      <alignment/>
      <protection/>
    </xf>
    <xf numFmtId="0" fontId="43" fillId="0" borderId="2">
      <alignment horizontal="center"/>
      <protection/>
    </xf>
    <xf numFmtId="0" fontId="43" fillId="0" borderId="18">
      <alignment horizontal="center"/>
      <protection/>
    </xf>
    <xf numFmtId="49" fontId="43" fillId="0" borderId="25">
      <alignment horizontal="center"/>
      <protection/>
    </xf>
    <xf numFmtId="180" fontId="43" fillId="0" borderId="26">
      <alignment horizontal="center"/>
      <protection/>
    </xf>
    <xf numFmtId="49" fontId="43" fillId="0" borderId="26">
      <alignment horizontal="center" vertical="center"/>
      <protection/>
    </xf>
    <xf numFmtId="49" fontId="43" fillId="0" borderId="26">
      <alignment horizontal="center"/>
      <protection/>
    </xf>
    <xf numFmtId="49" fontId="43" fillId="0" borderId="27">
      <alignment horizontal="center"/>
      <protection/>
    </xf>
    <xf numFmtId="0" fontId="50" fillId="0" borderId="0">
      <alignment horizontal="right"/>
      <protection/>
    </xf>
    <xf numFmtId="0" fontId="50" fillId="0" borderId="28">
      <alignment horizontal="right"/>
      <protection/>
    </xf>
    <xf numFmtId="0" fontId="50" fillId="0" borderId="29">
      <alignment horizontal="right"/>
      <protection/>
    </xf>
    <xf numFmtId="0" fontId="47" fillId="0" borderId="2">
      <alignment horizontal="center"/>
      <protection/>
    </xf>
    <xf numFmtId="0" fontId="41" fillId="0" borderId="30">
      <alignment/>
      <protection/>
    </xf>
    <xf numFmtId="0" fontId="41" fillId="0" borderId="28">
      <alignment/>
      <protection/>
    </xf>
    <xf numFmtId="49" fontId="50" fillId="0" borderId="0">
      <alignment/>
      <protection/>
    </xf>
    <xf numFmtId="0" fontId="47" fillId="0" borderId="0">
      <alignment horizontal="center"/>
      <protection/>
    </xf>
    <xf numFmtId="0" fontId="43" fillId="0" borderId="31">
      <alignment horizontal="left" wrapText="1"/>
      <protection/>
    </xf>
    <xf numFmtId="0" fontId="41" fillId="19" borderId="32">
      <alignment/>
      <protection/>
    </xf>
    <xf numFmtId="0" fontId="43" fillId="0" borderId="12">
      <alignment horizontal="left" wrapText="1"/>
      <protection/>
    </xf>
    <xf numFmtId="0" fontId="48" fillId="0" borderId="13">
      <alignment/>
      <protection/>
    </xf>
    <xf numFmtId="0" fontId="43" fillId="0" borderId="8">
      <alignment horizontal="center" shrinkToFit="1"/>
      <protection/>
    </xf>
    <xf numFmtId="0" fontId="43" fillId="0" borderId="19">
      <alignment horizontal="center" shrinkToFit="1"/>
      <protection/>
    </xf>
    <xf numFmtId="49" fontId="43" fillId="0" borderId="20">
      <alignment horizontal="center" wrapText="1"/>
      <protection/>
    </xf>
    <xf numFmtId="0" fontId="41" fillId="19" borderId="33">
      <alignment/>
      <protection/>
    </xf>
    <xf numFmtId="49" fontId="43" fillId="0" borderId="34">
      <alignment horizontal="center" shrinkToFit="1"/>
      <protection/>
    </xf>
    <xf numFmtId="0" fontId="48" fillId="0" borderId="15">
      <alignment/>
      <protection/>
    </xf>
    <xf numFmtId="0" fontId="43" fillId="0" borderId="18">
      <alignment horizontal="center" vertical="center" shrinkToFit="1"/>
      <protection/>
    </xf>
    <xf numFmtId="49" fontId="43" fillId="0" borderId="22">
      <alignment horizontal="center" wrapText="1"/>
      <protection/>
    </xf>
    <xf numFmtId="49" fontId="43" fillId="0" borderId="35">
      <alignment horizontal="center"/>
      <protection/>
    </xf>
    <xf numFmtId="49" fontId="43" fillId="0" borderId="18">
      <alignment horizontal="center" vertical="center" shrinkToFit="1"/>
      <protection/>
    </xf>
    <xf numFmtId="181" fontId="43" fillId="0" borderId="21">
      <alignment horizontal="right" shrinkToFit="1"/>
      <protection/>
    </xf>
    <xf numFmtId="4" fontId="43" fillId="0" borderId="22">
      <alignment horizontal="right" wrapText="1"/>
      <protection/>
    </xf>
    <xf numFmtId="4" fontId="43" fillId="0" borderId="35">
      <alignment horizontal="right" shrinkToFit="1"/>
      <protection/>
    </xf>
    <xf numFmtId="49" fontId="43" fillId="0" borderId="0">
      <alignment horizontal="right"/>
      <protection/>
    </xf>
    <xf numFmtId="4" fontId="43" fillId="0" borderId="36">
      <alignment horizontal="right" shrinkToFit="1"/>
      <protection/>
    </xf>
    <xf numFmtId="181" fontId="43" fillId="0" borderId="37">
      <alignment horizontal="right" shrinkToFit="1"/>
      <protection/>
    </xf>
    <xf numFmtId="4" fontId="43" fillId="0" borderId="17">
      <alignment horizontal="right" wrapText="1"/>
      <protection/>
    </xf>
    <xf numFmtId="49" fontId="43" fillId="0" borderId="38">
      <alignment horizontal="center"/>
      <protection/>
    </xf>
    <xf numFmtId="0" fontId="47" fillId="0" borderId="28">
      <alignment horizontal="center"/>
      <protection/>
    </xf>
    <xf numFmtId="49" fontId="41" fillId="0" borderId="28">
      <alignment/>
      <protection/>
    </xf>
    <xf numFmtId="49" fontId="41" fillId="0" borderId="29">
      <alignment/>
      <protection/>
    </xf>
    <xf numFmtId="0" fontId="41" fillId="0" borderId="29">
      <alignment wrapText="1"/>
      <protection/>
    </xf>
    <xf numFmtId="0" fontId="41" fillId="0" borderId="29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51" fillId="26" borderId="39" applyNumberFormat="0" applyAlignment="0" applyProtection="0"/>
    <xf numFmtId="0" fontId="52" fillId="27" borderId="40" applyNumberFormat="0" applyAlignment="0" applyProtection="0"/>
    <xf numFmtId="0" fontId="53" fillId="27" borderId="3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41" applyNumberFormat="0" applyFill="0" applyAlignment="0" applyProtection="0"/>
    <xf numFmtId="0" fontId="55" fillId="0" borderId="42" applyNumberFormat="0" applyFill="0" applyAlignment="0" applyProtection="0"/>
    <xf numFmtId="0" fontId="56" fillId="0" borderId="4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44" applyNumberFormat="0" applyFill="0" applyAlignment="0" applyProtection="0"/>
    <xf numFmtId="0" fontId="58" fillId="28" borderId="45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46" applyNumberFormat="0" applyFont="0" applyAlignment="0" applyProtection="0"/>
    <xf numFmtId="9" fontId="0" fillId="0" borderId="0" applyFont="0" applyFill="0" applyBorder="0" applyAlignment="0" applyProtection="0"/>
    <xf numFmtId="0" fontId="63" fillId="0" borderId="47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1" fillId="0" borderId="48" xfId="0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horizontal="left" vertical="top" shrinkToFit="1"/>
    </xf>
    <xf numFmtId="178" fontId="3" fillId="0" borderId="48" xfId="0" applyNumberFormat="1" applyFont="1" applyFill="1" applyBorder="1" applyAlignment="1">
      <alignment horizontal="right" vertical="top" wrapText="1"/>
    </xf>
    <xf numFmtId="178" fontId="2" fillId="0" borderId="48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48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48" xfId="0" applyFont="1" applyFill="1" applyBorder="1" applyAlignment="1">
      <alignment horizontal="left" vertical="top"/>
    </xf>
    <xf numFmtId="0" fontId="5" fillId="0" borderId="48" xfId="0" applyFont="1" applyFill="1" applyBorder="1" applyAlignment="1">
      <alignment horizontal="left" vertical="top" wrapText="1"/>
    </xf>
    <xf numFmtId="178" fontId="3" fillId="0" borderId="48" xfId="0" applyNumberFormat="1" applyFont="1" applyFill="1" applyBorder="1" applyAlignment="1">
      <alignment horizontal="right" vertical="top"/>
    </xf>
    <xf numFmtId="0" fontId="1" fillId="0" borderId="48" xfId="0" applyFont="1" applyFill="1" applyBorder="1" applyAlignment="1">
      <alignment horizontal="left" vertical="top"/>
    </xf>
    <xf numFmtId="178" fontId="2" fillId="0" borderId="48" xfId="0" applyNumberFormat="1" applyFont="1" applyFill="1" applyBorder="1" applyAlignment="1">
      <alignment horizontal="right" vertical="top"/>
    </xf>
    <xf numFmtId="0" fontId="3" fillId="0" borderId="48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48" xfId="0" applyNumberFormat="1" applyFont="1" applyBorder="1" applyAlignment="1">
      <alignment horizontal="right" vertical="top" wrapText="1"/>
    </xf>
    <xf numFmtId="0" fontId="5" fillId="0" borderId="48" xfId="0" applyFont="1" applyFill="1" applyBorder="1" applyAlignment="1">
      <alignment horizontal="center" vertical="top" wrapText="1"/>
    </xf>
    <xf numFmtId="0" fontId="1" fillId="0" borderId="48" xfId="0" applyFont="1" applyBorder="1" applyAlignment="1">
      <alignment horizontal="justify" vertical="top" wrapText="1"/>
    </xf>
    <xf numFmtId="178" fontId="2" fillId="33" borderId="48" xfId="0" applyNumberFormat="1" applyFont="1" applyFill="1" applyBorder="1" applyAlignment="1">
      <alignment horizontal="right" vertical="top"/>
    </xf>
    <xf numFmtId="0" fontId="1" fillId="33" borderId="48" xfId="0" applyFont="1" applyFill="1" applyBorder="1" applyAlignment="1">
      <alignment horizontal="left" vertical="top" wrapText="1"/>
    </xf>
    <xf numFmtId="178" fontId="2" fillId="33" borderId="48" xfId="0" applyNumberFormat="1" applyFont="1" applyFill="1" applyBorder="1" applyAlignment="1">
      <alignment horizontal="right" vertical="top" wrapText="1"/>
    </xf>
    <xf numFmtId="0" fontId="1" fillId="0" borderId="48" xfId="0" applyFont="1" applyBorder="1" applyAlignment="1">
      <alignment vertical="top"/>
    </xf>
    <xf numFmtId="49" fontId="1" fillId="0" borderId="48" xfId="0" applyNumberFormat="1" applyFont="1" applyFill="1" applyBorder="1" applyAlignment="1">
      <alignment horizontal="left" vertical="top"/>
    </xf>
    <xf numFmtId="0" fontId="1" fillId="0" borderId="48" xfId="0" applyFont="1" applyBorder="1" applyAlignment="1">
      <alignment horizontal="left" vertical="top" shrinkToFit="1"/>
    </xf>
    <xf numFmtId="0" fontId="5" fillId="0" borderId="48" xfId="0" applyFont="1" applyBorder="1" applyAlignment="1">
      <alignment horizontal="left" vertical="top" shrinkToFit="1"/>
    </xf>
    <xf numFmtId="0" fontId="1" fillId="33" borderId="48" xfId="0" applyFont="1" applyFill="1" applyBorder="1" applyAlignment="1">
      <alignment horizontal="left" vertical="top" shrinkToFit="1"/>
    </xf>
    <xf numFmtId="0" fontId="1" fillId="0" borderId="48" xfId="0" applyNumberFormat="1" applyFont="1" applyFill="1" applyBorder="1" applyAlignment="1">
      <alignment horizontal="justify" vertical="top" wrapText="1"/>
    </xf>
    <xf numFmtId="0" fontId="1" fillId="0" borderId="48" xfId="0" applyFont="1" applyFill="1" applyBorder="1" applyAlignment="1">
      <alignment horizontal="justify" vertical="top" wrapText="1"/>
    </xf>
    <xf numFmtId="0" fontId="5" fillId="0" borderId="48" xfId="0" applyFont="1" applyFill="1" applyBorder="1" applyAlignment="1">
      <alignment horizontal="justify" vertical="top" wrapText="1"/>
    </xf>
    <xf numFmtId="0" fontId="5" fillId="0" borderId="48" xfId="0" applyFont="1" applyBorder="1" applyAlignment="1">
      <alignment horizontal="justify" vertical="top" wrapText="1"/>
    </xf>
    <xf numFmtId="0" fontId="1" fillId="33" borderId="48" xfId="0" applyFont="1" applyFill="1" applyBorder="1" applyAlignment="1">
      <alignment horizontal="justify" vertical="top" wrapText="1"/>
    </xf>
    <xf numFmtId="0" fontId="5" fillId="34" borderId="48" xfId="0" applyFont="1" applyFill="1" applyBorder="1" applyAlignment="1">
      <alignment horizontal="justify" vertical="top" wrapText="1"/>
    </xf>
    <xf numFmtId="179" fontId="3" fillId="0" borderId="48" xfId="0" applyNumberFormat="1" applyFont="1" applyFill="1" applyBorder="1" applyAlignment="1">
      <alignment horizontal="right" vertical="top" wrapText="1"/>
    </xf>
    <xf numFmtId="179" fontId="2" fillId="0" borderId="48" xfId="0" applyNumberFormat="1" applyFont="1" applyBorder="1" applyAlignment="1">
      <alignment horizontal="right" vertical="top" wrapText="1"/>
    </xf>
    <xf numFmtId="179" fontId="2" fillId="0" borderId="48" xfId="0" applyNumberFormat="1" applyFont="1" applyFill="1" applyBorder="1" applyAlignment="1">
      <alignment horizontal="right" vertical="top" wrapText="1"/>
    </xf>
    <xf numFmtId="179" fontId="2" fillId="0" borderId="48" xfId="0" applyNumberFormat="1" applyFont="1" applyFill="1" applyBorder="1" applyAlignment="1">
      <alignment vertical="justify" wrapText="1"/>
    </xf>
    <xf numFmtId="3" fontId="10" fillId="0" borderId="48" xfId="0" applyNumberFormat="1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5" fillId="35" borderId="48" xfId="0" applyNumberFormat="1" applyFont="1" applyFill="1" applyBorder="1" applyAlignment="1">
      <alignment horizontal="left" vertical="top"/>
    </xf>
    <xf numFmtId="0" fontId="5" fillId="35" borderId="48" xfId="0" applyFont="1" applyFill="1" applyBorder="1" applyAlignment="1">
      <alignment horizontal="justify" vertical="top" wrapText="1"/>
    </xf>
    <xf numFmtId="0" fontId="8" fillId="0" borderId="48" xfId="100" applyNumberFormat="1" applyFont="1" applyBorder="1" applyAlignment="1" applyProtection="1">
      <alignment wrapText="1"/>
      <protection/>
    </xf>
    <xf numFmtId="0" fontId="5" fillId="0" borderId="49" xfId="0" applyFont="1" applyBorder="1" applyAlignment="1">
      <alignment horizontal="justify" vertical="top" wrapText="1"/>
    </xf>
    <xf numFmtId="0" fontId="1" fillId="0" borderId="48" xfId="0" applyFont="1" applyBorder="1" applyAlignment="1">
      <alignment horizontal="justify" vertical="center" wrapText="1"/>
    </xf>
    <xf numFmtId="49" fontId="13" fillId="0" borderId="50" xfId="114" applyNumberFormat="1" applyFont="1" applyBorder="1" applyAlignment="1" applyProtection="1">
      <alignment horizontal="left" vertical="top"/>
      <protection/>
    </xf>
    <xf numFmtId="0" fontId="1" fillId="0" borderId="48" xfId="0" applyFont="1" applyBorder="1" applyAlignment="1">
      <alignment horizontal="center" vertical="center" wrapText="1"/>
    </xf>
    <xf numFmtId="49" fontId="13" fillId="0" borderId="48" xfId="114" applyNumberFormat="1" applyFont="1" applyBorder="1" applyAlignment="1" applyProtection="1">
      <alignment horizontal="left" vertical="top"/>
      <protection/>
    </xf>
    <xf numFmtId="0" fontId="13" fillId="0" borderId="48" xfId="101" applyNumberFormat="1" applyFont="1" applyBorder="1" applyAlignment="1" applyProtection="1">
      <alignment horizontal="justify" vertical="top" wrapText="1"/>
      <protection/>
    </xf>
    <xf numFmtId="0" fontId="5" fillId="0" borderId="48" xfId="0" applyFont="1" applyBorder="1" applyAlignment="1">
      <alignment horizontal="left" vertical="top" wrapText="1"/>
    </xf>
    <xf numFmtId="3" fontId="6" fillId="0" borderId="51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 vertical="top" wrapText="1"/>
    </xf>
  </cellXfs>
  <cellStyles count="1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2 2" xfId="101"/>
    <cellStyle name="xl33" xfId="102"/>
    <cellStyle name="xl34" xfId="103"/>
    <cellStyle name="xl35" xfId="104"/>
    <cellStyle name="xl36" xfId="105"/>
    <cellStyle name="xl37" xfId="106"/>
    <cellStyle name="xl38" xfId="107"/>
    <cellStyle name="xl39" xfId="108"/>
    <cellStyle name="xl40" xfId="109"/>
    <cellStyle name="xl41" xfId="110"/>
    <cellStyle name="xl42" xfId="111"/>
    <cellStyle name="xl43" xfId="112"/>
    <cellStyle name="xl44" xfId="113"/>
    <cellStyle name="xl45" xfId="114"/>
    <cellStyle name="xl46" xfId="115"/>
    <cellStyle name="xl47" xfId="116"/>
    <cellStyle name="xl48" xfId="117"/>
    <cellStyle name="xl49" xfId="118"/>
    <cellStyle name="xl50" xfId="119"/>
    <cellStyle name="xl51" xfId="120"/>
    <cellStyle name="xl52" xfId="121"/>
    <cellStyle name="xl53" xfId="122"/>
    <cellStyle name="xl54" xfId="123"/>
    <cellStyle name="xl55" xfId="124"/>
    <cellStyle name="xl56" xfId="125"/>
    <cellStyle name="xl57" xfId="126"/>
    <cellStyle name="xl58" xfId="127"/>
    <cellStyle name="xl59" xfId="128"/>
    <cellStyle name="xl60" xfId="129"/>
    <cellStyle name="xl61" xfId="130"/>
    <cellStyle name="xl62" xfId="131"/>
    <cellStyle name="xl63" xfId="132"/>
    <cellStyle name="xl64" xfId="133"/>
    <cellStyle name="xl65" xfId="134"/>
    <cellStyle name="xl66" xfId="135"/>
    <cellStyle name="xl67" xfId="136"/>
    <cellStyle name="xl68" xfId="137"/>
    <cellStyle name="xl69" xfId="138"/>
    <cellStyle name="xl70" xfId="139"/>
    <cellStyle name="xl71" xfId="140"/>
    <cellStyle name="xl72" xfId="141"/>
    <cellStyle name="xl73" xfId="142"/>
    <cellStyle name="xl74" xfId="143"/>
    <cellStyle name="xl75" xfId="144"/>
    <cellStyle name="xl76" xfId="145"/>
    <cellStyle name="xl77" xfId="146"/>
    <cellStyle name="xl78" xfId="147"/>
    <cellStyle name="xl79" xfId="148"/>
    <cellStyle name="xl80" xfId="149"/>
    <cellStyle name="xl81" xfId="150"/>
    <cellStyle name="xl82" xfId="151"/>
    <cellStyle name="xl83" xfId="152"/>
    <cellStyle name="xl84" xfId="153"/>
    <cellStyle name="xl85" xfId="154"/>
    <cellStyle name="xl86" xfId="155"/>
    <cellStyle name="xl87" xfId="156"/>
    <cellStyle name="xl88" xfId="157"/>
    <cellStyle name="xl89" xfId="158"/>
    <cellStyle name="xl90" xfId="159"/>
    <cellStyle name="xl91" xfId="160"/>
    <cellStyle name="xl92" xfId="161"/>
    <cellStyle name="xl93" xfId="162"/>
    <cellStyle name="xl94" xfId="163"/>
    <cellStyle name="xl95" xfId="164"/>
    <cellStyle name="xl96" xfId="165"/>
    <cellStyle name="xl97" xfId="166"/>
    <cellStyle name="xl98" xfId="167"/>
    <cellStyle name="xl99" xfId="168"/>
    <cellStyle name="Акцент1" xfId="169"/>
    <cellStyle name="Акцент2" xfId="170"/>
    <cellStyle name="Акцент3" xfId="171"/>
    <cellStyle name="Акцент4" xfId="172"/>
    <cellStyle name="Акцент5" xfId="173"/>
    <cellStyle name="Акцент6" xfId="174"/>
    <cellStyle name="Ввод " xfId="175"/>
    <cellStyle name="Вывод" xfId="176"/>
    <cellStyle name="Вычисление" xfId="177"/>
    <cellStyle name="Currency" xfId="178"/>
    <cellStyle name="Currency [0]" xfId="179"/>
    <cellStyle name="Заголовок 1" xfId="180"/>
    <cellStyle name="Заголовок 2" xfId="181"/>
    <cellStyle name="Заголовок 3" xfId="182"/>
    <cellStyle name="Заголовок 4" xfId="183"/>
    <cellStyle name="Итог" xfId="184"/>
    <cellStyle name="Контрольная ячейка" xfId="185"/>
    <cellStyle name="Название" xfId="186"/>
    <cellStyle name="Нейтральный" xfId="187"/>
    <cellStyle name="Обычный 2" xfId="188"/>
    <cellStyle name="Плохой" xfId="189"/>
    <cellStyle name="Пояснение" xfId="190"/>
    <cellStyle name="Примечание" xfId="191"/>
    <cellStyle name="Percent" xfId="192"/>
    <cellStyle name="Связанная ячейка" xfId="193"/>
    <cellStyle name="Текст предупреждения" xfId="194"/>
    <cellStyle name="Comma" xfId="195"/>
    <cellStyle name="Comma [0]" xfId="196"/>
    <cellStyle name="Хороший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="120" zoomScaleSheetLayoutView="120" workbookViewId="0" topLeftCell="A1">
      <selection activeCell="C54" sqref="C54"/>
    </sheetView>
  </sheetViews>
  <sheetFormatPr defaultColWidth="9.00390625" defaultRowHeight="12.75"/>
  <cols>
    <col min="1" max="1" width="20.25390625" style="19" customWidth="1"/>
    <col min="2" max="2" width="44.125" style="19" customWidth="1"/>
    <col min="3" max="3" width="11.00390625" style="12" customWidth="1"/>
    <col min="4" max="4" width="9.75390625" style="3" customWidth="1"/>
    <col min="5" max="5" width="10.25390625" style="3" customWidth="1"/>
    <col min="6" max="16384" width="9.125" style="3" customWidth="1"/>
  </cols>
  <sheetData>
    <row r="1" spans="1:5" s="2" customFormat="1" ht="15.75" customHeight="1">
      <c r="A1" s="56" t="s">
        <v>51</v>
      </c>
      <c r="B1" s="56"/>
      <c r="C1" s="56"/>
      <c r="D1" s="56"/>
      <c r="E1" s="56"/>
    </row>
    <row r="2" spans="1:5" s="2" customFormat="1" ht="15.75">
      <c r="A2" s="1"/>
      <c r="B2" s="56" t="s">
        <v>55</v>
      </c>
      <c r="C2" s="56"/>
      <c r="D2" s="56"/>
      <c r="E2" s="56"/>
    </row>
    <row r="3" spans="1:5" s="2" customFormat="1" ht="15.75" customHeight="1">
      <c r="A3" s="56" t="s">
        <v>114</v>
      </c>
      <c r="B3" s="56"/>
      <c r="C3" s="56"/>
      <c r="D3" s="56"/>
      <c r="E3" s="56"/>
    </row>
    <row r="4" spans="1:3" s="2" customFormat="1" ht="18" customHeight="1">
      <c r="A4" s="4"/>
      <c r="B4" s="4"/>
      <c r="C4" s="1"/>
    </row>
    <row r="5" spans="1:5" ht="39.75" customHeight="1">
      <c r="A5" s="55" t="s">
        <v>72</v>
      </c>
      <c r="B5" s="55"/>
      <c r="C5" s="55"/>
      <c r="D5" s="55"/>
      <c r="E5" s="55"/>
    </row>
    <row r="6" spans="1:5" ht="15.75">
      <c r="A6" s="4"/>
      <c r="B6" s="4"/>
      <c r="C6" s="5"/>
      <c r="D6" s="54" t="s">
        <v>70</v>
      </c>
      <c r="E6" s="54"/>
    </row>
    <row r="7" spans="1:5" ht="51">
      <c r="A7" s="21" t="s">
        <v>69</v>
      </c>
      <c r="B7" s="43" t="s">
        <v>15</v>
      </c>
      <c r="C7" s="41" t="s">
        <v>67</v>
      </c>
      <c r="D7" s="42" t="s">
        <v>68</v>
      </c>
      <c r="E7" s="42" t="s">
        <v>73</v>
      </c>
    </row>
    <row r="8" spans="1:5" ht="15.75">
      <c r="A8" s="13" t="s">
        <v>0</v>
      </c>
      <c r="B8" s="14" t="s">
        <v>18</v>
      </c>
      <c r="C8" s="15">
        <f>C9+C14+C22+C26+C37+C33</f>
        <v>6893</v>
      </c>
      <c r="D8" s="15">
        <f>D9+D14+D22+D26+D37+D33</f>
        <v>6922</v>
      </c>
      <c r="E8" s="15">
        <f>E9+E14+E22+E26+E37+E33</f>
        <v>7107</v>
      </c>
    </row>
    <row r="9" spans="1:5" ht="15.75">
      <c r="A9" s="13" t="s">
        <v>1</v>
      </c>
      <c r="B9" s="14" t="s">
        <v>7</v>
      </c>
      <c r="C9" s="15">
        <f>C10</f>
        <v>1725</v>
      </c>
      <c r="D9" s="15">
        <f>D10</f>
        <v>1821</v>
      </c>
      <c r="E9" s="15">
        <f>E10</f>
        <v>1947</v>
      </c>
    </row>
    <row r="10" spans="1:5" ht="15.75">
      <c r="A10" s="13" t="s">
        <v>2</v>
      </c>
      <c r="B10" s="14" t="s">
        <v>14</v>
      </c>
      <c r="C10" s="15">
        <f>C11+C12+C13</f>
        <v>1725</v>
      </c>
      <c r="D10" s="15">
        <f>D11+D12+D13</f>
        <v>1821</v>
      </c>
      <c r="E10" s="15">
        <f>E11+E12+E13</f>
        <v>1947</v>
      </c>
    </row>
    <row r="11" spans="1:5" ht="80.25" customHeight="1">
      <c r="A11" s="16" t="s">
        <v>24</v>
      </c>
      <c r="B11" s="31" t="s">
        <v>25</v>
      </c>
      <c r="C11" s="17">
        <v>1698</v>
      </c>
      <c r="D11" s="17">
        <v>1787</v>
      </c>
      <c r="E11" s="17">
        <v>1902</v>
      </c>
    </row>
    <row r="12" spans="1:5" ht="54.75" customHeight="1">
      <c r="A12" s="16" t="s">
        <v>37</v>
      </c>
      <c r="B12" s="31" t="s">
        <v>38</v>
      </c>
      <c r="C12" s="23">
        <v>17</v>
      </c>
      <c r="D12" s="23">
        <v>24</v>
      </c>
      <c r="E12" s="23">
        <v>34</v>
      </c>
    </row>
    <row r="13" spans="1:5" ht="93" customHeight="1">
      <c r="A13" s="16" t="s">
        <v>53</v>
      </c>
      <c r="B13" s="31" t="s">
        <v>71</v>
      </c>
      <c r="C13" s="17">
        <v>10</v>
      </c>
      <c r="D13" s="17">
        <v>10</v>
      </c>
      <c r="E13" s="17">
        <v>11</v>
      </c>
    </row>
    <row r="14" spans="1:5" ht="15.75">
      <c r="A14" s="13" t="s">
        <v>3</v>
      </c>
      <c r="B14" s="14" t="s">
        <v>8</v>
      </c>
      <c r="C14" s="15">
        <f>C15+C17</f>
        <v>4860</v>
      </c>
      <c r="D14" s="15">
        <f>D15+D17</f>
        <v>4918</v>
      </c>
      <c r="E14" s="15">
        <f>E15+E17</f>
        <v>4967</v>
      </c>
    </row>
    <row r="15" spans="1:5" ht="15.75">
      <c r="A15" s="16" t="s">
        <v>4</v>
      </c>
      <c r="B15" s="6" t="s">
        <v>11</v>
      </c>
      <c r="C15" s="17">
        <f>C16</f>
        <v>209</v>
      </c>
      <c r="D15" s="17">
        <f>D16</f>
        <v>220</v>
      </c>
      <c r="E15" s="17">
        <f>E16</f>
        <v>231</v>
      </c>
    </row>
    <row r="16" spans="1:5" ht="42" customHeight="1">
      <c r="A16" s="16" t="s">
        <v>16</v>
      </c>
      <c r="B16" s="32" t="s">
        <v>49</v>
      </c>
      <c r="C16" s="17">
        <v>209</v>
      </c>
      <c r="D16" s="17">
        <v>220</v>
      </c>
      <c r="E16" s="17">
        <v>231</v>
      </c>
    </row>
    <row r="17" spans="1:5" ht="21.75" customHeight="1">
      <c r="A17" s="16" t="s">
        <v>5</v>
      </c>
      <c r="B17" s="32" t="s">
        <v>12</v>
      </c>
      <c r="C17" s="17">
        <f>C18+C20</f>
        <v>4651</v>
      </c>
      <c r="D17" s="17">
        <f>D18+D20</f>
        <v>4698</v>
      </c>
      <c r="E17" s="17">
        <f>E18+E20</f>
        <v>4736</v>
      </c>
    </row>
    <row r="18" spans="1:5" ht="24" customHeight="1">
      <c r="A18" s="26" t="s">
        <v>44</v>
      </c>
      <c r="B18" s="32" t="s">
        <v>45</v>
      </c>
      <c r="C18" s="17">
        <f>C19</f>
        <v>3310</v>
      </c>
      <c r="D18" s="17">
        <f>D19</f>
        <v>3323</v>
      </c>
      <c r="E18" s="17">
        <f>E19</f>
        <v>3329</v>
      </c>
    </row>
    <row r="19" spans="1:5" ht="45" customHeight="1">
      <c r="A19" s="16" t="s">
        <v>39</v>
      </c>
      <c r="B19" s="32" t="s">
        <v>40</v>
      </c>
      <c r="C19" s="17">
        <v>3310</v>
      </c>
      <c r="D19" s="17">
        <v>3323</v>
      </c>
      <c r="E19" s="17">
        <v>3329</v>
      </c>
    </row>
    <row r="20" spans="1:5" ht="16.5" customHeight="1">
      <c r="A20" s="16" t="s">
        <v>41</v>
      </c>
      <c r="B20" s="32" t="s">
        <v>42</v>
      </c>
      <c r="C20" s="17">
        <f>C21</f>
        <v>1341</v>
      </c>
      <c r="D20" s="17">
        <f>D21</f>
        <v>1375</v>
      </c>
      <c r="E20" s="17">
        <f>E21</f>
        <v>1407</v>
      </c>
    </row>
    <row r="21" spans="1:5" ht="39.75" customHeight="1">
      <c r="A21" s="26" t="s">
        <v>43</v>
      </c>
      <c r="B21" s="22" t="s">
        <v>50</v>
      </c>
      <c r="C21" s="17">
        <v>1341</v>
      </c>
      <c r="D21" s="17">
        <v>1375</v>
      </c>
      <c r="E21" s="17">
        <v>1407</v>
      </c>
    </row>
    <row r="22" spans="1:5" ht="15.75">
      <c r="A22" s="13" t="s">
        <v>17</v>
      </c>
      <c r="B22" s="14" t="s">
        <v>19</v>
      </c>
      <c r="C22" s="15">
        <f aca="true" t="shared" si="0" ref="C22:E23">C23</f>
        <v>85</v>
      </c>
      <c r="D22" s="15">
        <f t="shared" si="0"/>
        <v>50</v>
      </c>
      <c r="E22" s="15">
        <f t="shared" si="0"/>
        <v>50</v>
      </c>
    </row>
    <row r="23" spans="1:5" ht="58.5" customHeight="1">
      <c r="A23" s="16" t="s">
        <v>21</v>
      </c>
      <c r="B23" s="32" t="s">
        <v>26</v>
      </c>
      <c r="C23" s="17">
        <f>C24</f>
        <v>85</v>
      </c>
      <c r="D23" s="17">
        <f t="shared" si="0"/>
        <v>50</v>
      </c>
      <c r="E23" s="17">
        <f t="shared" si="0"/>
        <v>50</v>
      </c>
    </row>
    <row r="24" spans="1:5" ht="73.5" customHeight="1">
      <c r="A24" s="16" t="s">
        <v>115</v>
      </c>
      <c r="B24" s="32" t="s">
        <v>116</v>
      </c>
      <c r="C24" s="17">
        <f>C25</f>
        <v>85</v>
      </c>
      <c r="D24" s="17">
        <f>D25</f>
        <v>50</v>
      </c>
      <c r="E24" s="17">
        <f>E25</f>
        <v>50</v>
      </c>
    </row>
    <row r="25" spans="1:5" ht="114.75">
      <c r="A25" s="16" t="s">
        <v>104</v>
      </c>
      <c r="B25" s="32" t="s">
        <v>105</v>
      </c>
      <c r="C25" s="17">
        <v>85</v>
      </c>
      <c r="D25" s="17">
        <v>50</v>
      </c>
      <c r="E25" s="17">
        <v>50</v>
      </c>
    </row>
    <row r="26" spans="1:5" ht="53.25" customHeight="1">
      <c r="A26" s="13" t="s">
        <v>6</v>
      </c>
      <c r="B26" s="33" t="s">
        <v>13</v>
      </c>
      <c r="C26" s="15">
        <f>C30+C27</f>
        <v>163</v>
      </c>
      <c r="D26" s="15">
        <f>D30+D27</f>
        <v>123</v>
      </c>
      <c r="E26" s="15">
        <f>E30+E27</f>
        <v>133</v>
      </c>
    </row>
    <row r="27" spans="1:5" ht="89.25" customHeight="1">
      <c r="A27" s="16" t="s">
        <v>74</v>
      </c>
      <c r="B27" s="46" t="s">
        <v>75</v>
      </c>
      <c r="C27" s="17">
        <f aca="true" t="shared" si="1" ref="C27:E28">C28</f>
        <v>3</v>
      </c>
      <c r="D27" s="17">
        <f t="shared" si="1"/>
        <v>3</v>
      </c>
      <c r="E27" s="17">
        <f t="shared" si="1"/>
        <v>3</v>
      </c>
    </row>
    <row r="28" spans="1:5" ht="62.25" customHeight="1">
      <c r="A28" s="16" t="s">
        <v>76</v>
      </c>
      <c r="B28" s="46" t="s">
        <v>90</v>
      </c>
      <c r="C28" s="17">
        <f t="shared" si="1"/>
        <v>3</v>
      </c>
      <c r="D28" s="17">
        <f t="shared" si="1"/>
        <v>3</v>
      </c>
      <c r="E28" s="17">
        <f t="shared" si="1"/>
        <v>3</v>
      </c>
    </row>
    <row r="29" spans="1:5" ht="79.5" customHeight="1">
      <c r="A29" s="16" t="s">
        <v>77</v>
      </c>
      <c r="B29" s="46" t="s">
        <v>91</v>
      </c>
      <c r="C29" s="17">
        <v>3</v>
      </c>
      <c r="D29" s="17">
        <v>3</v>
      </c>
      <c r="E29" s="17">
        <v>3</v>
      </c>
    </row>
    <row r="30" spans="1:5" ht="80.25" customHeight="1">
      <c r="A30" s="16" t="s">
        <v>57</v>
      </c>
      <c r="B30" s="32" t="s">
        <v>59</v>
      </c>
      <c r="C30" s="17">
        <f aca="true" t="shared" si="2" ref="C30:E31">C31</f>
        <v>160</v>
      </c>
      <c r="D30" s="17">
        <f t="shared" si="2"/>
        <v>120</v>
      </c>
      <c r="E30" s="17">
        <f t="shared" si="2"/>
        <v>130</v>
      </c>
    </row>
    <row r="31" spans="1:5" ht="78" customHeight="1">
      <c r="A31" s="16" t="s">
        <v>62</v>
      </c>
      <c r="B31" s="32" t="s">
        <v>60</v>
      </c>
      <c r="C31" s="17">
        <f t="shared" si="2"/>
        <v>160</v>
      </c>
      <c r="D31" s="17">
        <f t="shared" si="2"/>
        <v>120</v>
      </c>
      <c r="E31" s="17">
        <f t="shared" si="2"/>
        <v>130</v>
      </c>
    </row>
    <row r="32" spans="1:5" ht="79.5" customHeight="1">
      <c r="A32" s="16" t="s">
        <v>61</v>
      </c>
      <c r="B32" s="32" t="s">
        <v>58</v>
      </c>
      <c r="C32" s="17">
        <v>160</v>
      </c>
      <c r="D32" s="17">
        <v>120</v>
      </c>
      <c r="E32" s="17">
        <v>130</v>
      </c>
    </row>
    <row r="33" spans="1:5" ht="41.25" customHeight="1">
      <c r="A33" s="53" t="s">
        <v>106</v>
      </c>
      <c r="B33" s="34" t="s">
        <v>107</v>
      </c>
      <c r="C33" s="15">
        <f>C34</f>
        <v>45</v>
      </c>
      <c r="D33" s="15">
        <f aca="true" t="shared" si="3" ref="D33:E35">D34</f>
        <v>0</v>
      </c>
      <c r="E33" s="15">
        <f t="shared" si="3"/>
        <v>0</v>
      </c>
    </row>
    <row r="34" spans="1:5" ht="23.25" customHeight="1">
      <c r="A34" s="6" t="s">
        <v>108</v>
      </c>
      <c r="B34" s="32" t="s">
        <v>109</v>
      </c>
      <c r="C34" s="17">
        <f>C35</f>
        <v>45</v>
      </c>
      <c r="D34" s="17">
        <f t="shared" si="3"/>
        <v>0</v>
      </c>
      <c r="E34" s="17">
        <f t="shared" si="3"/>
        <v>0</v>
      </c>
    </row>
    <row r="35" spans="1:5" ht="18.75" customHeight="1">
      <c r="A35" s="6" t="s">
        <v>110</v>
      </c>
      <c r="B35" s="32" t="s">
        <v>111</v>
      </c>
      <c r="C35" s="17">
        <f>C36</f>
        <v>45</v>
      </c>
      <c r="D35" s="17">
        <f t="shared" si="3"/>
        <v>0</v>
      </c>
      <c r="E35" s="17">
        <f t="shared" si="3"/>
        <v>0</v>
      </c>
    </row>
    <row r="36" spans="1:5" ht="34.5" customHeight="1">
      <c r="A36" s="6" t="s">
        <v>112</v>
      </c>
      <c r="B36" s="32" t="s">
        <v>113</v>
      </c>
      <c r="C36" s="17">
        <v>45</v>
      </c>
      <c r="D36" s="17">
        <v>0</v>
      </c>
      <c r="E36" s="17">
        <v>0</v>
      </c>
    </row>
    <row r="37" spans="1:5" ht="31.5" customHeight="1">
      <c r="A37" s="44" t="s">
        <v>27</v>
      </c>
      <c r="B37" s="45" t="s">
        <v>32</v>
      </c>
      <c r="C37" s="15">
        <f>C38+C40</f>
        <v>15</v>
      </c>
      <c r="D37" s="15">
        <f>D38+D40</f>
        <v>10</v>
      </c>
      <c r="E37" s="15">
        <f>E38+E40</f>
        <v>10</v>
      </c>
    </row>
    <row r="38" spans="1:5" ht="39.75" customHeight="1">
      <c r="A38" s="27" t="s">
        <v>28</v>
      </c>
      <c r="B38" s="32" t="s">
        <v>29</v>
      </c>
      <c r="C38" s="17">
        <f>C39</f>
        <v>9</v>
      </c>
      <c r="D38" s="17">
        <f>D39</f>
        <v>4</v>
      </c>
      <c r="E38" s="17">
        <f>E39</f>
        <v>4</v>
      </c>
    </row>
    <row r="39" spans="1:5" ht="51">
      <c r="A39" s="27" t="s">
        <v>31</v>
      </c>
      <c r="B39" s="22" t="s">
        <v>30</v>
      </c>
      <c r="C39" s="17">
        <v>9</v>
      </c>
      <c r="D39" s="17">
        <v>4</v>
      </c>
      <c r="E39" s="17">
        <v>4</v>
      </c>
    </row>
    <row r="40" spans="1:5" ht="25.5">
      <c r="A40" s="16" t="s">
        <v>33</v>
      </c>
      <c r="B40" s="32" t="s">
        <v>34</v>
      </c>
      <c r="C40" s="17">
        <f>C41</f>
        <v>6</v>
      </c>
      <c r="D40" s="17">
        <f>D41</f>
        <v>6</v>
      </c>
      <c r="E40" s="17">
        <f>E41</f>
        <v>6</v>
      </c>
    </row>
    <row r="41" spans="1:5" ht="38.25">
      <c r="A41" s="16" t="s">
        <v>35</v>
      </c>
      <c r="B41" s="22" t="s">
        <v>46</v>
      </c>
      <c r="C41" s="17">
        <v>6</v>
      </c>
      <c r="D41" s="17">
        <v>6</v>
      </c>
      <c r="E41" s="17">
        <v>6</v>
      </c>
    </row>
    <row r="42" spans="1:5" ht="21" customHeight="1">
      <c r="A42" s="7" t="s">
        <v>22</v>
      </c>
      <c r="B42" s="33" t="s">
        <v>9</v>
      </c>
      <c r="C42" s="8">
        <f>C43+C57+C59</f>
        <v>18943.7</v>
      </c>
      <c r="D42" s="8">
        <f>D43+D57+D59</f>
        <v>5114.9</v>
      </c>
      <c r="E42" s="8">
        <f>E43+E57+E59</f>
        <v>4479.9</v>
      </c>
    </row>
    <row r="43" spans="1:5" ht="39" customHeight="1">
      <c r="A43" s="7" t="s">
        <v>23</v>
      </c>
      <c r="B43" s="33" t="s">
        <v>20</v>
      </c>
      <c r="C43" s="8">
        <f>C44+C46+C49+C51</f>
        <v>19346.1</v>
      </c>
      <c r="D43" s="8">
        <f>D44+D46+D49+D51</f>
        <v>5114.9</v>
      </c>
      <c r="E43" s="8">
        <f>E44+E46+E49+E51</f>
        <v>4479.9</v>
      </c>
    </row>
    <row r="44" spans="1:5" ht="30.75" customHeight="1">
      <c r="A44" s="7" t="s">
        <v>81</v>
      </c>
      <c r="B44" s="34" t="s">
        <v>65</v>
      </c>
      <c r="C44" s="8">
        <f>C45</f>
        <v>3524</v>
      </c>
      <c r="D44" s="8">
        <f>D45</f>
        <v>3367</v>
      </c>
      <c r="E44" s="8">
        <f>E45</f>
        <v>3182</v>
      </c>
    </row>
    <row r="45" spans="1:5" ht="33.75" customHeight="1">
      <c r="A45" s="24" t="s">
        <v>80</v>
      </c>
      <c r="B45" s="22" t="s">
        <v>47</v>
      </c>
      <c r="C45" s="9">
        <v>3524</v>
      </c>
      <c r="D45" s="40">
        <v>3367</v>
      </c>
      <c r="E45" s="40">
        <v>3182</v>
      </c>
    </row>
    <row r="46" spans="1:5" ht="39.75" customHeight="1">
      <c r="A46" s="7" t="s">
        <v>79</v>
      </c>
      <c r="B46" s="36" t="s">
        <v>63</v>
      </c>
      <c r="C46" s="8">
        <f>SUM(C47:C48)</f>
        <v>1095.2</v>
      </c>
      <c r="D46" s="8">
        <f>SUM(D47:D48)</f>
        <v>1095.2</v>
      </c>
      <c r="E46" s="37">
        <f>SUM(E47:E48)</f>
        <v>1095.2</v>
      </c>
    </row>
    <row r="47" spans="1:5" s="10" customFormat="1" ht="88.5" customHeight="1">
      <c r="A47" s="28" t="s">
        <v>78</v>
      </c>
      <c r="B47" s="22" t="s">
        <v>52</v>
      </c>
      <c r="C47" s="9">
        <v>57.7</v>
      </c>
      <c r="D47" s="38">
        <v>57.7</v>
      </c>
      <c r="E47" s="38">
        <v>57.7</v>
      </c>
    </row>
    <row r="48" spans="1:5" s="10" customFormat="1" ht="80.25" customHeight="1">
      <c r="A48" s="28" t="s">
        <v>82</v>
      </c>
      <c r="B48" s="22" t="s">
        <v>66</v>
      </c>
      <c r="C48" s="20">
        <v>1037.5</v>
      </c>
      <c r="D48" s="38">
        <v>1037.5</v>
      </c>
      <c r="E48" s="38">
        <v>1037.5</v>
      </c>
    </row>
    <row r="49" spans="1:5" ht="33" customHeight="1">
      <c r="A49" s="7" t="s">
        <v>83</v>
      </c>
      <c r="B49" s="34" t="s">
        <v>64</v>
      </c>
      <c r="C49" s="8">
        <f>C50</f>
        <v>202.7</v>
      </c>
      <c r="D49" s="8">
        <f>D50</f>
        <v>202.7</v>
      </c>
      <c r="E49" s="8">
        <f>E50</f>
        <v>202.7</v>
      </c>
    </row>
    <row r="50" spans="1:5" ht="45.75" customHeight="1">
      <c r="A50" s="11" t="s">
        <v>84</v>
      </c>
      <c r="B50" s="35" t="s">
        <v>48</v>
      </c>
      <c r="C50" s="9">
        <v>202.7</v>
      </c>
      <c r="D50" s="39">
        <v>202.7</v>
      </c>
      <c r="E50" s="39">
        <v>202.7</v>
      </c>
    </row>
    <row r="51" spans="1:5" ht="24" customHeight="1">
      <c r="A51" s="29" t="s">
        <v>85</v>
      </c>
      <c r="B51" s="34" t="s">
        <v>36</v>
      </c>
      <c r="C51" s="8">
        <f>C56+C55+C54+C52+C53</f>
        <v>14524.2</v>
      </c>
      <c r="D51" s="8">
        <f>D56+D55+D54+D52+D53</f>
        <v>450</v>
      </c>
      <c r="E51" s="8">
        <f>E56+E55+E54+E52+E53</f>
        <v>0</v>
      </c>
    </row>
    <row r="52" spans="1:5" ht="102.75" customHeight="1">
      <c r="A52" s="28" t="s">
        <v>88</v>
      </c>
      <c r="B52" s="22" t="s">
        <v>89</v>
      </c>
      <c r="C52" s="9">
        <v>510</v>
      </c>
      <c r="D52" s="9">
        <v>450</v>
      </c>
      <c r="E52" s="9">
        <v>0</v>
      </c>
    </row>
    <row r="53" spans="1:5" ht="117.75" customHeight="1">
      <c r="A53" s="30" t="s">
        <v>92</v>
      </c>
      <c r="B53" s="35" t="s">
        <v>93</v>
      </c>
      <c r="C53" s="9">
        <v>41.9</v>
      </c>
      <c r="D53" s="9">
        <v>0</v>
      </c>
      <c r="E53" s="9">
        <v>0</v>
      </c>
    </row>
    <row r="54" spans="1:5" ht="106.5" customHeight="1">
      <c r="A54" s="30" t="s">
        <v>86</v>
      </c>
      <c r="B54" s="35" t="s">
        <v>54</v>
      </c>
      <c r="C54" s="25">
        <v>1619.5</v>
      </c>
      <c r="D54" s="40">
        <v>0</v>
      </c>
      <c r="E54" s="40">
        <v>0</v>
      </c>
    </row>
    <row r="55" spans="1:5" ht="55.5" customHeight="1">
      <c r="A55" s="30" t="s">
        <v>103</v>
      </c>
      <c r="B55" s="35" t="s">
        <v>94</v>
      </c>
      <c r="C55" s="25">
        <v>10421.6</v>
      </c>
      <c r="D55" s="40">
        <v>0</v>
      </c>
      <c r="E55" s="40">
        <v>0</v>
      </c>
    </row>
    <row r="56" spans="1:5" ht="50.25" customHeight="1">
      <c r="A56" s="28" t="s">
        <v>87</v>
      </c>
      <c r="B56" s="22" t="s">
        <v>56</v>
      </c>
      <c r="C56" s="9">
        <v>1931.2</v>
      </c>
      <c r="D56" s="40">
        <v>0</v>
      </c>
      <c r="E56" s="40">
        <v>0</v>
      </c>
    </row>
    <row r="57" spans="1:5" ht="105" customHeight="1">
      <c r="A57" s="49" t="s">
        <v>101</v>
      </c>
      <c r="B57" s="47" t="s">
        <v>102</v>
      </c>
      <c r="C57" s="8">
        <f>C58</f>
        <v>1.4</v>
      </c>
      <c r="D57" s="8">
        <f>D58</f>
        <v>0</v>
      </c>
      <c r="E57" s="8">
        <f>E58</f>
        <v>0</v>
      </c>
    </row>
    <row r="58" spans="1:5" ht="75" customHeight="1">
      <c r="A58" s="50" t="s">
        <v>99</v>
      </c>
      <c r="B58" s="48" t="s">
        <v>100</v>
      </c>
      <c r="C58" s="9">
        <v>1.4</v>
      </c>
      <c r="D58" s="40">
        <v>0</v>
      </c>
      <c r="E58" s="40">
        <v>0</v>
      </c>
    </row>
    <row r="59" spans="1:5" ht="58.5" customHeight="1">
      <c r="A59" s="51" t="s">
        <v>97</v>
      </c>
      <c r="B59" s="52" t="s">
        <v>98</v>
      </c>
      <c r="C59" s="8">
        <f>C60</f>
        <v>-403.8</v>
      </c>
      <c r="D59" s="8">
        <f>D60</f>
        <v>0</v>
      </c>
      <c r="E59" s="8">
        <f>E60</f>
        <v>0</v>
      </c>
    </row>
    <row r="60" spans="1:5" ht="57" customHeight="1">
      <c r="A60" s="28" t="s">
        <v>96</v>
      </c>
      <c r="B60" s="22" t="s">
        <v>95</v>
      </c>
      <c r="C60" s="9">
        <v>-403.8</v>
      </c>
      <c r="D60" s="40">
        <v>0</v>
      </c>
      <c r="E60" s="40">
        <v>0</v>
      </c>
    </row>
    <row r="61" spans="1:5" ht="24" customHeight="1">
      <c r="A61" s="6"/>
      <c r="B61" s="18" t="s">
        <v>10</v>
      </c>
      <c r="C61" s="8">
        <f>C8+C42</f>
        <v>25836.7</v>
      </c>
      <c r="D61" s="8">
        <f>D8+D42</f>
        <v>12036.9</v>
      </c>
      <c r="E61" s="8">
        <f>E8+E42</f>
        <v>11586.9</v>
      </c>
    </row>
  </sheetData>
  <sheetProtection/>
  <mergeCells count="5">
    <mergeCell ref="D6:E6"/>
    <mergeCell ref="A5:E5"/>
    <mergeCell ref="A1:E1"/>
    <mergeCell ref="B2:E2"/>
    <mergeCell ref="A3:E3"/>
  </mergeCells>
  <printOptions horizontalCentered="1"/>
  <pageMargins left="0.7874015748031497" right="0.3937007874015748" top="0.3937007874015748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Пользователь Windows</cp:lastModifiedBy>
  <cp:lastPrinted>2019-02-05T09:23:54Z</cp:lastPrinted>
  <dcterms:created xsi:type="dcterms:W3CDTF">2005-02-03T10:42:27Z</dcterms:created>
  <dcterms:modified xsi:type="dcterms:W3CDTF">2019-03-03T12:13:24Z</dcterms:modified>
  <cp:category/>
  <cp:version/>
  <cp:contentType/>
  <cp:contentStatus/>
</cp:coreProperties>
</file>